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902D8C21-C024-44A6-A03B-C3D9DFF1C5A7}" xr6:coauthVersionLast="47" xr6:coauthVersionMax="47" xr10:uidLastSave="{00000000-0000-0000-0000-000000000000}"/>
  <bookViews>
    <workbookView xWindow="-110" yWindow="-110" windowWidth="19420" windowHeight="10420" xr2:uid="{E891F9FC-EB9A-4B34-B144-A8740D5ADF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0" i="1" l="1"/>
  <c r="C80" i="1"/>
  <c r="D78" i="1"/>
  <c r="C78" i="1"/>
  <c r="D24" i="1"/>
  <c r="C24" i="1"/>
  <c r="F78" i="1"/>
  <c r="E78" i="1"/>
  <c r="F24" i="1"/>
  <c r="E24" i="1"/>
  <c r="H78" i="1"/>
  <c r="G78" i="1"/>
  <c r="H24" i="1"/>
  <c r="G24" i="1"/>
  <c r="J78" i="1"/>
  <c r="I78" i="1"/>
  <c r="J24" i="1"/>
  <c r="I24" i="1"/>
  <c r="L78" i="1"/>
  <c r="K78" i="1"/>
  <c r="L24" i="1"/>
  <c r="K24" i="1"/>
  <c r="N78" i="1"/>
  <c r="M78" i="1"/>
  <c r="N24" i="1"/>
  <c r="M24" i="1"/>
  <c r="P78" i="1"/>
  <c r="O78" i="1"/>
  <c r="P24" i="1"/>
  <c r="O24" i="1"/>
  <c r="R78" i="1"/>
  <c r="Q78" i="1"/>
  <c r="R24" i="1"/>
  <c r="Q24" i="1"/>
  <c r="E80" i="1" l="1"/>
  <c r="F80" i="1"/>
  <c r="G80" i="1"/>
  <c r="H80" i="1"/>
  <c r="I80" i="1"/>
  <c r="J80" i="1"/>
  <c r="K80" i="1"/>
  <c r="L80" i="1"/>
  <c r="M80" i="1"/>
  <c r="N80" i="1"/>
  <c r="P80" i="1"/>
  <c r="O80" i="1"/>
  <c r="Q80" i="1"/>
  <c r="R80" i="1"/>
  <c r="T78" i="1"/>
  <c r="S78" i="1"/>
  <c r="T24" i="1"/>
  <c r="S24" i="1"/>
  <c r="S80" i="1" l="1"/>
  <c r="T80" i="1"/>
  <c r="V78" i="1"/>
  <c r="U78" i="1"/>
  <c r="V24" i="1"/>
  <c r="U24" i="1"/>
  <c r="U80" i="1" l="1"/>
  <c r="V80" i="1"/>
  <c r="X80" i="1"/>
  <c r="W80" i="1"/>
  <c r="Z80" i="1" l="1"/>
  <c r="Y80" i="1"/>
  <c r="AB80" i="1" l="1"/>
  <c r="AA80" i="1"/>
  <c r="AD80" i="1" l="1"/>
  <c r="AC80" i="1"/>
  <c r="AF80" i="1" l="1"/>
  <c r="AE80" i="1"/>
  <c r="AH80" i="1" l="1"/>
  <c r="AG80" i="1"/>
  <c r="AL80" i="1" l="1"/>
  <c r="AK80" i="1"/>
  <c r="AP80" i="1" l="1"/>
  <c r="AO80" i="1"/>
  <c r="AN80" i="1"/>
  <c r="AM80" i="1"/>
  <c r="AR80" i="1" l="1"/>
  <c r="AQ80" i="1"/>
  <c r="AT80" i="1" l="1"/>
  <c r="AS80" i="1"/>
  <c r="AV80" i="1" l="1"/>
  <c r="AU80" i="1"/>
  <c r="AX80" i="1" l="1"/>
  <c r="AW80" i="1"/>
  <c r="BB80" i="1" l="1"/>
  <c r="BA80" i="1"/>
  <c r="AZ80" i="1"/>
  <c r="AY80" i="1"/>
  <c r="BD80" i="1" l="1"/>
  <c r="BC80" i="1"/>
  <c r="BF80" i="1" l="1"/>
  <c r="BE80" i="1"/>
  <c r="BH80" i="1" l="1"/>
  <c r="BG80" i="1"/>
  <c r="BJ80" i="1" l="1"/>
  <c r="BI80" i="1"/>
  <c r="BL80" i="1" l="1"/>
  <c r="BK80" i="1"/>
  <c r="BN80" i="1" l="1"/>
  <c r="BM80" i="1"/>
  <c r="BP80" i="1" l="1"/>
  <c r="BO80" i="1"/>
  <c r="CF80" i="1" l="1"/>
  <c r="CE80" i="1"/>
  <c r="CD80" i="1"/>
  <c r="CC80" i="1"/>
  <c r="CB80" i="1"/>
  <c r="CA80" i="1"/>
  <c r="BZ80" i="1"/>
  <c r="BQ80" i="1"/>
  <c r="BR80" i="1"/>
  <c r="BS80" i="1"/>
  <c r="BT80" i="1"/>
  <c r="BU80" i="1"/>
  <c r="BV80" i="1"/>
  <c r="BY80" i="1" l="1"/>
  <c r="BX80" i="1"/>
  <c r="BW80" i="1"/>
</calcChain>
</file>

<file path=xl/sharedStrings.xml><?xml version="1.0" encoding="utf-8"?>
<sst xmlns="http://schemas.openxmlformats.org/spreadsheetml/2006/main" count="223" uniqueCount="81">
  <si>
    <t>Net (kg)</t>
  </si>
  <si>
    <t>Value (£)</t>
  </si>
  <si>
    <t>European</t>
  </si>
  <si>
    <t>Community</t>
  </si>
  <si>
    <t>Austria</t>
  </si>
  <si>
    <t>Belgium</t>
  </si>
  <si>
    <t>Finland</t>
  </si>
  <si>
    <t>France</t>
  </si>
  <si>
    <t>Germany</t>
  </si>
  <si>
    <t>Italy</t>
  </si>
  <si>
    <t>Netherlands</t>
  </si>
  <si>
    <t>Slovenia</t>
  </si>
  <si>
    <t>Spain</t>
  </si>
  <si>
    <t>EU Total</t>
  </si>
  <si>
    <t>..</t>
  </si>
  <si>
    <t>c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</si>
  <si>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</si>
  <si>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</si>
  <si>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</si>
  <si>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</si>
  <si>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</si>
  <si>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</si>
  <si>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</si>
  <si>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</si>
  <si>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New Zealand</t>
  </si>
  <si>
    <t>Pakistan</t>
  </si>
  <si>
    <t>Singapore</t>
  </si>
  <si>
    <t>Taiwan</t>
  </si>
  <si>
    <t>Thailand</t>
  </si>
  <si>
    <t>Asia and Oceania</t>
  </si>
  <si>
    <t>Iran</t>
  </si>
  <si>
    <t>Israel</t>
  </si>
  <si>
    <t>Oman</t>
  </si>
  <si>
    <t>Middle East and N. Africa</t>
  </si>
  <si>
    <t>United States</t>
  </si>
  <si>
    <t>North America</t>
  </si>
  <si>
    <t>Nigeria</t>
  </si>
  <si>
    <t>Senegal</t>
  </si>
  <si>
    <t>Sub-Saharan Africa</t>
  </si>
  <si>
    <t>Norway</t>
  </si>
  <si>
    <t>Switzerland</t>
  </si>
  <si>
    <t>Turkey</t>
  </si>
  <si>
    <t>Western Europe excl EC</t>
  </si>
  <si>
    <t>Grand Total</t>
  </si>
  <si>
    <t>Qatar</t>
  </si>
  <si>
    <t>South Africa</t>
  </si>
  <si>
    <t>Net(kg)</t>
  </si>
  <si>
    <t>Irish Republic</t>
  </si>
  <si>
    <t>Vietnam</t>
  </si>
  <si>
    <t>Gambia</t>
  </si>
  <si>
    <t>Eastern Europe</t>
  </si>
  <si>
    <t xml:space="preserve">Turkemistan </t>
  </si>
  <si>
    <t>Non eu + eu</t>
  </si>
  <si>
    <t>Sweden</t>
  </si>
  <si>
    <t>UAE</t>
  </si>
  <si>
    <t>Barbados</t>
  </si>
  <si>
    <t>Latin America and Caribbean</t>
  </si>
  <si>
    <t>Brazil</t>
  </si>
  <si>
    <t>Zambia</t>
  </si>
  <si>
    <t>Equat Guinea</t>
  </si>
  <si>
    <t>Tanzania</t>
  </si>
  <si>
    <t xml:space="preserve">Romania </t>
  </si>
  <si>
    <t>Hungary</t>
  </si>
  <si>
    <t>Iceland</t>
  </si>
  <si>
    <t>Bahrain</t>
  </si>
  <si>
    <t>Lebanon</t>
  </si>
  <si>
    <t>Canada</t>
  </si>
  <si>
    <t>Sri Lanka</t>
  </si>
  <si>
    <t>Congo</t>
  </si>
  <si>
    <t>Kenya</t>
  </si>
  <si>
    <t>South Korea</t>
  </si>
  <si>
    <t>Czech Republic</t>
  </si>
  <si>
    <t>Denmark</t>
  </si>
  <si>
    <t>Serbia</t>
  </si>
  <si>
    <t>Ghana</t>
  </si>
  <si>
    <t>Colombia</t>
  </si>
  <si>
    <t>Azerbaijan</t>
  </si>
  <si>
    <t>Poland</t>
  </si>
  <si>
    <t>Portugal</t>
  </si>
  <si>
    <t>Greece</t>
  </si>
  <si>
    <t>Gibraltor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</si>
</sst>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17" fontId="0" fillId="2" borderId="0" xfId="0" applyNumberFormat="1" applyFill="1"/>
    <xf numFmtId="17" fontId="0" fillId="2" borderId="3" xfId="0" applyNumberFormat="1" applyFill="1" applyBorder="1"/>
    <xf numFmtId="0" fontId="0" fillId="2" borderId="3" xfId="0" applyFill="1" applyBorder="1"/>
    <xf numFmtId="17" fontId="0" fillId="2" borderId="8" xfId="0" applyNumberFormat="1" applyFill="1" applyBorder="1"/>
    <xf numFmtId="3" fontId="0" fillId="0" borderId="1" xfId="0" applyNumberFormat="1" applyBorder="1"/>
    <xf numFmtId="3" fontId="0" fillId="0" borderId="0" xfId="0" applyNumberFormat="1"/>
    <xf numFmtId="3" fontId="0" fillId="2" borderId="2" xfId="0" applyNumberFormat="1" applyFill="1" applyBorder="1"/>
    <xf numFmtId="3" fontId="0" fillId="2" borderId="10" xfId="0" applyNumberFormat="1" applyFill="1" applyBorder="1"/>
    <xf numFmtId="3" fontId="0" fillId="0" borderId="10" xfId="0" applyNumberFormat="1" applyBorder="1"/>
    <xf numFmtId="3" fontId="0" fillId="3" borderId="1" xfId="0" applyNumberFormat="1" applyFill="1" applyBorder="1"/>
    <xf numFmtId="3" fontId="0" fillId="2" borderId="0" xfId="0" applyNumberFormat="1" applyFill="1"/>
    <xf numFmtId="3" fontId="1" fillId="2" borderId="0" xfId="0" applyNumberFormat="1" applyFont="1" applyFill="1"/>
    <xf numFmtId="3" fontId="0" fillId="2" borderId="11" xfId="0" applyNumberFormat="1" applyFill="1" applyBorder="1"/>
    <xf numFmtId="3" fontId="0" fillId="0" borderId="11" xfId="0" applyNumberFormat="1" applyBorder="1"/>
    <xf numFmtId="3" fontId="1" fillId="2" borderId="11" xfId="0" applyNumberFormat="1" applyFont="1" applyFill="1" applyBorder="1"/>
    <xf numFmtId="3" fontId="0" fillId="3" borderId="4" xfId="0" applyNumberFormat="1" applyFill="1" applyBorder="1"/>
    <xf numFmtId="3" fontId="0" fillId="2" borderId="4" xfId="0" applyNumberFormat="1" applyFill="1" applyBorder="1"/>
    <xf numFmtId="3" fontId="0" fillId="3" borderId="10" xfId="0" applyNumberFormat="1" applyFill="1" applyBorder="1"/>
    <xf numFmtId="3" fontId="0" fillId="0" borderId="7" xfId="0" applyNumberFormat="1" applyBorder="1"/>
    <xf numFmtId="3" fontId="1" fillId="2" borderId="1" xfId="0" applyNumberFormat="1" applyFont="1" applyFill="1" applyBorder="1"/>
    <xf numFmtId="3" fontId="0" fillId="2" borderId="1" xfId="0" applyNumberFormat="1" applyFill="1" applyBorder="1"/>
    <xf numFmtId="3" fontId="1" fillId="2" borderId="9" xfId="0" applyNumberFormat="1" applyFont="1" applyFill="1" applyBorder="1"/>
    <xf numFmtId="3" fontId="1" fillId="2" borderId="6" xfId="0" applyNumberFormat="1" applyFont="1" applyFill="1" applyBorder="1"/>
    <xf numFmtId="3" fontId="0" fillId="2" borderId="12" xfId="0" applyNumberFormat="1" applyFill="1" applyBorder="1"/>
    <xf numFmtId="3" fontId="0" fillId="0" borderId="12" xfId="0" applyNumberFormat="1" applyBorder="1"/>
    <xf numFmtId="3" fontId="0" fillId="2" borderId="9" xfId="0" applyNumberFormat="1" applyFill="1" applyBorder="1"/>
    <xf numFmtId="3" fontId="0" fillId="2" borderId="5" xfId="0" applyNumberFormat="1" applyFill="1" applyBorder="1"/>
    <xf numFmtId="3" fontId="0" fillId="2" borderId="3" xfId="0" applyNumberFormat="1" applyFill="1" applyBorder="1"/>
    <xf numFmtId="3" fontId="0" fillId="0" borderId="5" xfId="0" applyNumberFormat="1" applyBorder="1"/>
    <xf numFmtId="3" fontId="1" fillId="2" borderId="10" xfId="0" applyNumberFormat="1" applyFont="1" applyFill="1" applyBorder="1"/>
    <xf numFmtId="3" fontId="1" fillId="0" borderId="10" xfId="0" applyNumberFormat="1" applyFont="1" applyBorder="1"/>
    <xf numFmtId="3" fontId="1" fillId="0" borderId="1" xfId="0" applyNumberFormat="1" applyFont="1" applyBorder="1"/>
    <xf numFmtId="3" fontId="0" fillId="2" borderId="0" xfId="0" applyNumberFormat="1" applyFill="1" applyBorder="1"/>
    <xf numFmtId="3" fontId="0" fillId="0" borderId="0" xfId="0" applyNumberFormat="1" applyBorder="1"/>
    <xf numFmtId="3" fontId="1" fillId="2" borderId="0" xfId="0" applyNumberFormat="1" applyFont="1" applyFill="1" applyBorder="1"/>
    <xf numFmtId="3" fontId="0" fillId="0" borderId="8" xfId="0" applyNumberFormat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28073-D49B-4F2E-998D-D352A6B1AA11}">
  <sheetPr>
    <pageSetUpPr fitToPage="1"/>
  </sheetPr>
  <dimension ref="A1:CF80"/>
  <sheetViews>
    <sheetView tabSelected="1" topLeftCell="A43" zoomScaleNormal="100" workbookViewId="0">
      <selection activeCell="E31" sqref="E31"/>
    </sheetView>
  </sheetViews>
  <sheetFormatPr defaultColWidth="8.81640625" defaultRowHeight="14.5" x14ac:dyDescent="0.35"/>
  <cols>
    <col min="1" max="1" width="26.1796875" customWidth="1"/>
    <col min="2" max="2" width="22.26953125" customWidth="1"/>
    <col min="3" max="79" width="17.7265625" customWidth="1"/>
    <col min="80" max="80" width="17.81640625" customWidth="1"/>
    <col min="81" max="81" width="18.1796875" customWidth="1"/>
    <col min="82" max="82" width="18.453125" customWidth="1"/>
    <col min="83" max="84" width="18.1796875" customWidth="1"/>
  </cols>
  <sheetData>
    <row r="1" spans="1:84" x14ac:dyDescent="0.35">
      <c r="C1" s="2">
        <v>44317</v>
      </c>
      <c r="D1" s="2"/>
      <c r="E1" s="2">
        <v>44287</v>
      </c>
      <c r="F1" s="2"/>
      <c r="G1" s="2">
        <v>44256</v>
      </c>
      <c r="H1" s="2"/>
      <c r="I1" s="2">
        <v>44228</v>
      </c>
      <c r="J1" s="2"/>
      <c r="K1" s="2">
        <v>44197</v>
      </c>
      <c r="L1" s="2"/>
      <c r="M1" s="2">
        <v>44166</v>
      </c>
      <c r="N1" s="2"/>
      <c r="O1" s="2">
        <v>44136</v>
      </c>
      <c r="P1" s="2"/>
      <c r="Q1" s="2">
        <v>44105</v>
      </c>
      <c r="R1" s="2"/>
      <c r="S1" s="2">
        <v>44075</v>
      </c>
      <c r="T1" s="2"/>
      <c r="U1" s="2">
        <v>44044</v>
      </c>
      <c r="V1" s="2"/>
      <c r="W1" s="2">
        <v>44013</v>
      </c>
      <c r="X1" s="2"/>
      <c r="Y1" s="2">
        <v>43983</v>
      </c>
      <c r="Z1" s="2"/>
      <c r="AA1" s="2">
        <v>43952</v>
      </c>
      <c r="AB1" s="2"/>
      <c r="AC1" s="2">
        <v>43922</v>
      </c>
      <c r="AD1" s="2"/>
      <c r="AE1" s="2">
        <v>43891</v>
      </c>
      <c r="AF1" s="2"/>
      <c r="AG1" s="2">
        <v>43862</v>
      </c>
      <c r="AH1" s="2"/>
      <c r="AI1" s="2">
        <v>43831</v>
      </c>
      <c r="AJ1" s="2"/>
      <c r="AK1" s="2">
        <v>43800</v>
      </c>
      <c r="AL1" s="2"/>
      <c r="AM1" s="2">
        <v>43770</v>
      </c>
      <c r="AN1" s="2"/>
      <c r="AO1" s="2">
        <v>43739</v>
      </c>
      <c r="AP1" s="2"/>
      <c r="AQ1" s="2">
        <v>43709</v>
      </c>
      <c r="AR1" s="2"/>
      <c r="AS1" s="2">
        <v>43678</v>
      </c>
      <c r="AT1" s="2"/>
      <c r="AU1" s="2">
        <v>43647</v>
      </c>
      <c r="AV1" s="2"/>
      <c r="AW1" s="2">
        <v>43617</v>
      </c>
      <c r="AX1" s="2"/>
      <c r="AY1" s="2">
        <v>43586</v>
      </c>
      <c r="AZ1" s="2"/>
      <c r="BA1" s="2">
        <v>43556</v>
      </c>
      <c r="BB1" s="2"/>
      <c r="BC1" s="2">
        <v>43525</v>
      </c>
      <c r="BD1" s="2"/>
      <c r="BE1" s="2">
        <v>43497</v>
      </c>
      <c r="BF1" s="2"/>
      <c r="BG1" s="2">
        <v>43466</v>
      </c>
      <c r="BH1" s="2"/>
      <c r="BI1" s="2">
        <v>43435</v>
      </c>
      <c r="BJ1" s="2"/>
      <c r="BK1" s="2">
        <v>43405</v>
      </c>
      <c r="BL1" s="2"/>
      <c r="BM1" s="2">
        <v>43374</v>
      </c>
      <c r="BN1" s="2"/>
      <c r="BO1" s="2">
        <v>43344</v>
      </c>
      <c r="BP1" s="2"/>
      <c r="BQ1" s="2">
        <v>43313</v>
      </c>
      <c r="BR1" s="2"/>
      <c r="BS1" s="2">
        <v>43282</v>
      </c>
      <c r="BT1" s="2"/>
      <c r="BU1" s="2">
        <v>43252</v>
      </c>
      <c r="BV1" s="2"/>
      <c r="BW1" s="2">
        <v>43221</v>
      </c>
      <c r="BX1" s="2"/>
      <c r="BY1" s="2">
        <v>43191</v>
      </c>
      <c r="BZ1" s="2"/>
      <c r="CA1" s="5">
        <v>43160</v>
      </c>
      <c r="CB1" s="3"/>
      <c r="CC1" s="2">
        <v>43132</v>
      </c>
      <c r="CD1" s="3"/>
      <c r="CE1" s="2">
        <v>43101</v>
      </c>
      <c r="CF1" s="4"/>
    </row>
    <row r="2" spans="1:84" x14ac:dyDescent="0.35"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  <c r="K2" s="1" t="s">
        <v>0</v>
      </c>
      <c r="L2" s="1" t="s">
        <v>1</v>
      </c>
      <c r="M2" s="1" t="s">
        <v>0</v>
      </c>
      <c r="N2" s="1" t="s">
        <v>1</v>
      </c>
      <c r="O2" s="1" t="s">
        <v>0</v>
      </c>
      <c r="P2" s="1" t="s">
        <v>1</v>
      </c>
      <c r="Q2" s="1" t="s">
        <v>0</v>
      </c>
      <c r="R2" s="1" t="s">
        <v>1</v>
      </c>
      <c r="S2" s="1" t="s">
        <v>0</v>
      </c>
      <c r="T2" s="1" t="s">
        <v>1</v>
      </c>
      <c r="U2" s="1" t="s">
        <v>0</v>
      </c>
      <c r="V2" s="1" t="s">
        <v>1</v>
      </c>
      <c r="W2" s="1" t="s">
        <v>0</v>
      </c>
      <c r="X2" s="1" t="s">
        <v>1</v>
      </c>
      <c r="Y2" s="1" t="s">
        <v>0</v>
      </c>
      <c r="Z2" s="1" t="s">
        <v>1</v>
      </c>
      <c r="AA2" s="1" t="s">
        <v>0</v>
      </c>
      <c r="AB2" s="1" t="s">
        <v>1</v>
      </c>
      <c r="AC2" s="1" t="s">
        <v>0</v>
      </c>
      <c r="AD2" s="1" t="s">
        <v>1</v>
      </c>
      <c r="AE2" s="1" t="s">
        <v>0</v>
      </c>
      <c r="AF2" s="1" t="s">
        <v>1</v>
      </c>
      <c r="AG2" s="1" t="s">
        <v>0</v>
      </c>
      <c r="AH2" s="1" t="s">
        <v>1</v>
      </c>
      <c r="AI2" s="1" t="s">
        <v>0</v>
      </c>
      <c r="AJ2" s="1" t="s">
        <v>1</v>
      </c>
      <c r="AK2" s="1" t="s">
        <v>0</v>
      </c>
      <c r="AL2" s="1" t="s">
        <v>1</v>
      </c>
      <c r="AM2" s="1" t="s">
        <v>0</v>
      </c>
      <c r="AN2" s="1" t="s">
        <v>1</v>
      </c>
      <c r="AO2" s="1" t="s">
        <v>0</v>
      </c>
      <c r="AP2" s="1" t="s">
        <v>1</v>
      </c>
      <c r="AQ2" s="1" t="s">
        <v>0</v>
      </c>
      <c r="AR2" s="1" t="s">
        <v>1</v>
      </c>
      <c r="AS2" s="1" t="s">
        <v>0</v>
      </c>
      <c r="AT2" s="1" t="s">
        <v>1</v>
      </c>
      <c r="AU2" s="1" t="s">
        <v>0</v>
      </c>
      <c r="AV2" s="1" t="s">
        <v>1</v>
      </c>
      <c r="AW2" s="1" t="s">
        <v>0</v>
      </c>
      <c r="AX2" s="1" t="s">
        <v>1</v>
      </c>
      <c r="AY2" s="1" t="s">
        <v>0</v>
      </c>
      <c r="AZ2" s="1" t="s">
        <v>1</v>
      </c>
      <c r="BA2" s="1" t="s">
        <v>0</v>
      </c>
      <c r="BB2" s="1" t="s">
        <v>1</v>
      </c>
      <c r="BC2" s="1" t="s">
        <v>0</v>
      </c>
      <c r="BD2" s="1" t="s">
        <v>1</v>
      </c>
      <c r="BE2" s="1" t="s">
        <v>0</v>
      </c>
      <c r="BF2" s="1" t="s">
        <v>1</v>
      </c>
      <c r="BG2" s="1" t="s">
        <v>0</v>
      </c>
      <c r="BH2" s="1" t="s">
        <v>1</v>
      </c>
      <c r="BI2" s="1" t="s">
        <v>0</v>
      </c>
      <c r="BJ2" s="1" t="s">
        <v>1</v>
      </c>
      <c r="BK2" s="1" t="s">
        <v>0</v>
      </c>
      <c r="BL2" s="1" t="s">
        <v>1</v>
      </c>
      <c r="BM2" s="1" t="s">
        <v>0</v>
      </c>
      <c r="BN2" s="1" t="s">
        <v>1</v>
      </c>
      <c r="BO2" s="1" t="s">
        <v>0</v>
      </c>
      <c r="BP2" s="1" t="s">
        <v>1</v>
      </c>
      <c r="BQ2" s="1" t="s">
        <v>0</v>
      </c>
      <c r="BR2" s="1" t="s">
        <v>1</v>
      </c>
      <c r="BS2" s="1" t="s">
        <v>0</v>
      </c>
      <c r="BT2" s="1" t="s">
        <v>1</v>
      </c>
      <c r="BU2" s="1" t="s">
        <v>0</v>
      </c>
      <c r="BV2" s="1" t="s">
        <v>1</v>
      </c>
      <c r="BW2" s="1" t="s">
        <v>46</v>
      </c>
      <c r="BX2" s="1" t="s">
        <v>1</v>
      </c>
      <c r="BY2" s="1" t="s">
        <v>0</v>
      </c>
      <c r="BZ2" s="1" t="s">
        <v>1</v>
      </c>
      <c r="CA2" s="1" t="s">
        <v>0</v>
      </c>
      <c r="CB2" s="1" t="s">
        <v>1</v>
      </c>
      <c r="CC2" s="1" t="s">
        <v>0</v>
      </c>
      <c r="CD2" s="1" t="s">
        <v>1</v>
      </c>
      <c r="CE2" s="1" t="s">
        <v>0</v>
      </c>
      <c r="CF2" s="1" t="s">
        <v>1</v>
      </c>
    </row>
    <row r="3" spans="1:84" s="7" customFormat="1" x14ac:dyDescent="0.35">
      <c r="A3" s="8"/>
      <c r="B3" s="9" t="s">
        <v>4</v>
      </c>
      <c r="C3" s="10">
        <v>590782</v>
      </c>
      <c r="D3" s="10">
        <v>54003</v>
      </c>
      <c r="E3" s="10">
        <v>422944</v>
      </c>
      <c r="F3" s="10">
        <v>38832</v>
      </c>
      <c r="G3" s="10">
        <v>584194</v>
      </c>
      <c r="H3" s="10">
        <v>62024</v>
      </c>
      <c r="I3" s="10">
        <v>600080</v>
      </c>
      <c r="J3" s="10">
        <v>124678</v>
      </c>
      <c r="K3" s="10"/>
      <c r="L3" s="10"/>
      <c r="M3" s="10">
        <v>373000</v>
      </c>
      <c r="N3" s="10">
        <v>83367</v>
      </c>
      <c r="O3" s="10">
        <v>655180</v>
      </c>
      <c r="P3" s="10">
        <v>192456</v>
      </c>
      <c r="Q3" s="10">
        <v>367000</v>
      </c>
      <c r="R3" s="10">
        <v>77087</v>
      </c>
      <c r="S3" s="10">
        <v>585300</v>
      </c>
      <c r="T3" s="10">
        <v>163885</v>
      </c>
      <c r="U3" s="10">
        <v>311600</v>
      </c>
      <c r="V3" s="10">
        <v>88438</v>
      </c>
      <c r="W3" s="10">
        <v>524960</v>
      </c>
      <c r="X3" s="10">
        <v>135318</v>
      </c>
      <c r="Y3" s="10">
        <v>623560</v>
      </c>
      <c r="Z3" s="10">
        <v>176787</v>
      </c>
      <c r="AA3" s="10">
        <v>212260</v>
      </c>
      <c r="AB3" s="10">
        <v>57966</v>
      </c>
      <c r="AC3" s="10">
        <v>465300</v>
      </c>
      <c r="AD3" s="10">
        <v>102593</v>
      </c>
      <c r="AE3" s="10">
        <v>147000</v>
      </c>
      <c r="AF3" s="10">
        <v>27635</v>
      </c>
      <c r="AG3" s="10">
        <v>621640</v>
      </c>
      <c r="AH3" s="10">
        <v>139594</v>
      </c>
      <c r="AI3" s="10">
        <v>348860</v>
      </c>
      <c r="AJ3" s="10">
        <v>66152</v>
      </c>
      <c r="AK3" s="10">
        <v>254920</v>
      </c>
      <c r="AL3" s="10">
        <v>51212</v>
      </c>
      <c r="AM3" s="10">
        <v>347840</v>
      </c>
      <c r="AN3" s="10">
        <v>75992</v>
      </c>
      <c r="AO3" s="10">
        <v>977080</v>
      </c>
      <c r="AP3" s="10">
        <v>226335</v>
      </c>
      <c r="AQ3" s="10">
        <v>698220</v>
      </c>
      <c r="AR3" s="10">
        <v>185517</v>
      </c>
      <c r="AS3" s="10">
        <v>496500</v>
      </c>
      <c r="AT3" s="10">
        <v>115204</v>
      </c>
      <c r="AU3" s="10">
        <v>726680</v>
      </c>
      <c r="AV3" s="10">
        <v>235967</v>
      </c>
      <c r="AW3" s="10">
        <v>708820</v>
      </c>
      <c r="AX3" s="10">
        <v>214726</v>
      </c>
      <c r="AY3" s="10">
        <v>977153</v>
      </c>
      <c r="AZ3" s="10">
        <v>339644</v>
      </c>
      <c r="BA3" s="10">
        <v>1114438</v>
      </c>
      <c r="BB3" s="10">
        <v>337979</v>
      </c>
      <c r="BC3" s="6">
        <v>599480</v>
      </c>
      <c r="BD3" s="6">
        <v>203044</v>
      </c>
      <c r="BE3" s="6">
        <v>566840</v>
      </c>
      <c r="BF3" s="6">
        <v>188388</v>
      </c>
      <c r="BG3" s="6">
        <v>499360</v>
      </c>
      <c r="BH3" s="6">
        <v>187406</v>
      </c>
      <c r="BI3" s="6">
        <v>569020</v>
      </c>
      <c r="BJ3" s="6">
        <v>191845</v>
      </c>
      <c r="BK3" s="6">
        <v>695480</v>
      </c>
      <c r="BL3" s="6">
        <v>258520</v>
      </c>
      <c r="BM3" s="6">
        <v>682170</v>
      </c>
      <c r="BN3" s="6">
        <v>192679</v>
      </c>
      <c r="BO3" s="6">
        <v>378327</v>
      </c>
      <c r="BP3" s="6">
        <v>464739</v>
      </c>
      <c r="BQ3" s="6">
        <v>342430</v>
      </c>
      <c r="BR3" s="6">
        <v>87949</v>
      </c>
      <c r="BS3" s="10">
        <v>192335</v>
      </c>
      <c r="BT3" s="10">
        <v>31780</v>
      </c>
      <c r="BU3" s="6">
        <v>196306</v>
      </c>
      <c r="BV3" s="6">
        <v>31164</v>
      </c>
      <c r="BW3" s="6">
        <v>202520</v>
      </c>
      <c r="BX3" s="6">
        <v>38549</v>
      </c>
      <c r="BY3" s="11">
        <v>91200</v>
      </c>
      <c r="BZ3" s="11">
        <v>12228</v>
      </c>
      <c r="CA3" s="11">
        <v>432590</v>
      </c>
      <c r="CB3" s="6">
        <v>76498</v>
      </c>
      <c r="CC3" s="6">
        <v>46300</v>
      </c>
      <c r="CD3" s="6">
        <v>11720</v>
      </c>
      <c r="CE3" s="6" t="s">
        <v>15</v>
      </c>
      <c r="CF3" s="6">
        <v>9029</v>
      </c>
    </row>
    <row r="4" spans="1:84" s="7" customFormat="1" x14ac:dyDescent="0.35">
      <c r="A4" s="12"/>
      <c r="B4" s="9" t="s">
        <v>5</v>
      </c>
      <c r="C4" s="7">
        <v>362043</v>
      </c>
      <c r="D4" s="7">
        <v>177921</v>
      </c>
      <c r="E4" s="7">
        <v>172040</v>
      </c>
      <c r="F4" s="7">
        <v>23225</v>
      </c>
      <c r="G4" s="7">
        <v>99500</v>
      </c>
      <c r="H4" s="7">
        <v>11845</v>
      </c>
      <c r="I4" s="7">
        <v>25</v>
      </c>
      <c r="J4" s="7">
        <v>2500</v>
      </c>
      <c r="M4" s="7">
        <v>42920</v>
      </c>
      <c r="N4" s="7">
        <v>4069</v>
      </c>
      <c r="O4" s="7">
        <v>64160</v>
      </c>
      <c r="P4" s="7">
        <v>5548</v>
      </c>
      <c r="Q4" s="7">
        <v>89060</v>
      </c>
      <c r="R4" s="7">
        <v>7519</v>
      </c>
      <c r="S4" s="7">
        <v>42840</v>
      </c>
      <c r="T4" s="7">
        <v>3956</v>
      </c>
      <c r="W4" s="7">
        <v>63860</v>
      </c>
      <c r="X4" s="7">
        <v>5685</v>
      </c>
      <c r="Y4" s="7">
        <v>20820</v>
      </c>
      <c r="Z4" s="7">
        <v>2323</v>
      </c>
      <c r="AA4" s="7">
        <v>67100</v>
      </c>
      <c r="AB4" s="7">
        <v>5261</v>
      </c>
      <c r="AC4" s="7">
        <v>98900</v>
      </c>
      <c r="AD4" s="7">
        <v>6078</v>
      </c>
      <c r="AE4" s="10">
        <v>104860</v>
      </c>
      <c r="AF4" s="10">
        <v>6647</v>
      </c>
      <c r="AG4" s="10">
        <v>105640</v>
      </c>
      <c r="AH4" s="10">
        <v>7318</v>
      </c>
      <c r="AI4" s="10">
        <v>133160</v>
      </c>
      <c r="AJ4" s="10">
        <v>12391</v>
      </c>
      <c r="AK4" s="10">
        <v>91520</v>
      </c>
      <c r="AL4" s="10">
        <v>9358</v>
      </c>
      <c r="AM4" s="10">
        <v>160720</v>
      </c>
      <c r="AN4" s="10">
        <v>16344</v>
      </c>
      <c r="AO4" s="10">
        <v>107160</v>
      </c>
      <c r="AP4" s="10">
        <v>9613</v>
      </c>
      <c r="AQ4" s="10">
        <v>70620</v>
      </c>
      <c r="AR4" s="10">
        <v>6774</v>
      </c>
      <c r="AS4" s="10">
        <v>66440</v>
      </c>
      <c r="AT4" s="10">
        <v>6751</v>
      </c>
      <c r="AU4" s="10">
        <v>187120</v>
      </c>
      <c r="AV4" s="10">
        <v>17284</v>
      </c>
      <c r="AW4" s="10">
        <v>82240</v>
      </c>
      <c r="AX4" s="10">
        <v>8986</v>
      </c>
      <c r="AY4" s="10">
        <v>193080</v>
      </c>
      <c r="AZ4" s="10">
        <v>26054</v>
      </c>
      <c r="BA4" s="10"/>
      <c r="BB4" s="10"/>
      <c r="BC4" s="6">
        <v>97200</v>
      </c>
      <c r="BD4" s="6">
        <v>12160</v>
      </c>
      <c r="BE4" s="6">
        <v>70020</v>
      </c>
      <c r="BF4" s="6">
        <v>8998</v>
      </c>
      <c r="BG4" s="6">
        <v>138180</v>
      </c>
      <c r="BH4" s="6">
        <v>17903</v>
      </c>
      <c r="BI4" s="6">
        <v>74880</v>
      </c>
      <c r="BJ4" s="6">
        <v>10161</v>
      </c>
      <c r="BK4" s="6">
        <v>150600</v>
      </c>
      <c r="BL4" s="6">
        <v>21805</v>
      </c>
      <c r="BM4" s="6">
        <v>201230</v>
      </c>
      <c r="BN4" s="6">
        <v>16216</v>
      </c>
      <c r="BO4" s="6">
        <v>108020</v>
      </c>
      <c r="BP4" s="6">
        <v>13395</v>
      </c>
      <c r="BQ4" s="6">
        <v>122360</v>
      </c>
      <c r="BR4" s="6">
        <v>14427</v>
      </c>
      <c r="BS4" s="10"/>
      <c r="BT4" s="10"/>
      <c r="BU4" s="6"/>
      <c r="BV4" s="6"/>
      <c r="BW4" s="6">
        <v>20060</v>
      </c>
      <c r="BX4" s="6">
        <v>1444</v>
      </c>
      <c r="BY4" s="6">
        <v>92100</v>
      </c>
      <c r="BZ4" s="6">
        <v>9428</v>
      </c>
      <c r="CA4" s="11">
        <v>97160</v>
      </c>
      <c r="CB4" s="6">
        <v>10736</v>
      </c>
      <c r="CC4" s="6">
        <v>125180</v>
      </c>
      <c r="CD4" s="6">
        <v>14484</v>
      </c>
      <c r="CE4" s="6">
        <v>122920</v>
      </c>
      <c r="CF4" s="6">
        <v>15471</v>
      </c>
    </row>
    <row r="5" spans="1:84" s="7" customFormat="1" x14ac:dyDescent="0.35">
      <c r="A5" s="12"/>
      <c r="B5" s="9" t="s">
        <v>71</v>
      </c>
      <c r="C5" s="10">
        <v>19740</v>
      </c>
      <c r="D5" s="10">
        <v>3751</v>
      </c>
      <c r="E5" s="10"/>
      <c r="F5" s="10"/>
      <c r="G5" s="10"/>
      <c r="H5" s="10"/>
      <c r="I5" s="10"/>
      <c r="J5" s="10"/>
      <c r="K5" s="10"/>
      <c r="L5" s="10"/>
      <c r="M5" s="10">
        <v>1</v>
      </c>
      <c r="N5" s="10">
        <v>39</v>
      </c>
      <c r="O5" s="10">
        <v>2</v>
      </c>
      <c r="P5" s="10">
        <v>46</v>
      </c>
      <c r="Q5" s="10"/>
      <c r="R5" s="10"/>
      <c r="S5" s="10">
        <v>1</v>
      </c>
      <c r="T5" s="10">
        <v>39</v>
      </c>
      <c r="U5" s="10">
        <v>1</v>
      </c>
      <c r="V5" s="10">
        <v>24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>
        <v>1</v>
      </c>
      <c r="AJ5" s="10">
        <v>70</v>
      </c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10"/>
      <c r="BT5" s="10"/>
      <c r="BU5" s="6"/>
      <c r="BV5" s="6"/>
      <c r="BW5" s="6"/>
      <c r="BX5" s="6"/>
      <c r="BY5" s="6"/>
      <c r="BZ5" s="6"/>
      <c r="CA5" s="11"/>
      <c r="CB5" s="6"/>
      <c r="CC5" s="6"/>
      <c r="CD5" s="6"/>
      <c r="CE5" s="6"/>
      <c r="CF5" s="6"/>
    </row>
    <row r="6" spans="1:84" s="7" customFormat="1" x14ac:dyDescent="0.35">
      <c r="A6" s="12"/>
      <c r="B6" s="9" t="s">
        <v>72</v>
      </c>
      <c r="C6" s="10"/>
      <c r="D6" s="10"/>
      <c r="E6" s="10">
        <v>20</v>
      </c>
      <c r="F6" s="10">
        <v>3914</v>
      </c>
      <c r="G6" s="10"/>
      <c r="H6" s="10"/>
      <c r="I6" s="10"/>
      <c r="J6" s="10"/>
      <c r="K6" s="10"/>
      <c r="L6" s="10"/>
      <c r="M6" s="10">
        <v>22</v>
      </c>
      <c r="N6" s="10">
        <v>4127</v>
      </c>
      <c r="O6" s="10">
        <v>23</v>
      </c>
      <c r="P6" s="10">
        <v>2331</v>
      </c>
      <c r="Q6" s="10"/>
      <c r="R6" s="10"/>
      <c r="S6" s="10">
        <v>190</v>
      </c>
      <c r="T6" s="10">
        <v>33809</v>
      </c>
      <c r="U6" s="10">
        <v>71</v>
      </c>
      <c r="V6" s="10">
        <v>4302</v>
      </c>
      <c r="W6" s="10">
        <v>24</v>
      </c>
      <c r="X6" s="10">
        <v>4032</v>
      </c>
      <c r="Y6" s="10">
        <v>72</v>
      </c>
      <c r="Z6" s="10">
        <v>11898</v>
      </c>
      <c r="AA6" s="10">
        <v>24</v>
      </c>
      <c r="AB6" s="10">
        <v>2426</v>
      </c>
      <c r="AC6" s="10">
        <v>182</v>
      </c>
      <c r="AD6" s="10">
        <v>30060</v>
      </c>
      <c r="AE6" s="10"/>
      <c r="AF6" s="10"/>
      <c r="AG6" s="10"/>
      <c r="AH6" s="10"/>
      <c r="AI6" s="10">
        <v>1</v>
      </c>
      <c r="AJ6" s="10">
        <v>22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10"/>
      <c r="BT6" s="10"/>
      <c r="BU6" s="6"/>
      <c r="BV6" s="6"/>
      <c r="BW6" s="6"/>
      <c r="BX6" s="6"/>
      <c r="BY6" s="6"/>
      <c r="BZ6" s="6"/>
      <c r="CA6" s="11"/>
      <c r="CB6" s="6"/>
      <c r="CC6" s="6"/>
      <c r="CD6" s="6"/>
      <c r="CE6" s="6"/>
      <c r="CF6" s="6"/>
    </row>
    <row r="7" spans="1:84" s="7" customFormat="1" x14ac:dyDescent="0.35">
      <c r="A7" s="12"/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6"/>
      <c r="BD7" s="6"/>
      <c r="BE7" s="6"/>
      <c r="BF7" s="6"/>
      <c r="BG7" s="6">
        <v>316766</v>
      </c>
      <c r="BH7" s="6">
        <v>33280</v>
      </c>
      <c r="BI7" s="6"/>
      <c r="BJ7" s="6"/>
      <c r="BK7" s="6"/>
      <c r="BL7" s="6"/>
      <c r="BM7" s="6">
        <v>102680</v>
      </c>
      <c r="BN7" s="6">
        <v>19131</v>
      </c>
      <c r="BO7" s="6"/>
      <c r="BP7" s="6"/>
      <c r="BQ7" s="6"/>
      <c r="BR7" s="6"/>
      <c r="BS7" s="10">
        <v>474160</v>
      </c>
      <c r="BT7" s="10">
        <v>49667</v>
      </c>
      <c r="BU7" s="6">
        <v>163980</v>
      </c>
      <c r="BV7" s="6">
        <v>8549</v>
      </c>
      <c r="BW7" s="6">
        <v>47860</v>
      </c>
      <c r="BX7" s="6">
        <v>7865</v>
      </c>
      <c r="BY7" s="11" t="s">
        <v>14</v>
      </c>
      <c r="BZ7" s="11" t="s">
        <v>14</v>
      </c>
      <c r="CA7" s="11">
        <v>24220</v>
      </c>
      <c r="CB7" s="6">
        <v>2722</v>
      </c>
      <c r="CC7" s="6">
        <v>21600</v>
      </c>
      <c r="CD7" s="6">
        <v>3537</v>
      </c>
      <c r="CE7" s="6" t="s">
        <v>14</v>
      </c>
      <c r="CF7" s="6" t="s">
        <v>14</v>
      </c>
    </row>
    <row r="8" spans="1:84" s="7" customFormat="1" x14ac:dyDescent="0.35">
      <c r="A8" s="13" t="s">
        <v>2</v>
      </c>
      <c r="B8" s="9" t="s">
        <v>7</v>
      </c>
      <c r="C8" s="10">
        <v>1981118</v>
      </c>
      <c r="D8" s="10">
        <v>278684</v>
      </c>
      <c r="E8" s="10">
        <v>921609</v>
      </c>
      <c r="F8" s="10">
        <v>152855</v>
      </c>
      <c r="G8" s="10">
        <v>2048158</v>
      </c>
      <c r="H8" s="10">
        <v>334970</v>
      </c>
      <c r="I8" s="10">
        <v>1091420</v>
      </c>
      <c r="J8" s="10">
        <v>184618</v>
      </c>
      <c r="K8" s="10">
        <v>47000</v>
      </c>
      <c r="L8" s="10">
        <v>8578</v>
      </c>
      <c r="M8" s="10">
        <v>614259</v>
      </c>
      <c r="N8" s="10">
        <v>72055</v>
      </c>
      <c r="O8" s="10">
        <v>370778</v>
      </c>
      <c r="P8" s="10">
        <v>38637</v>
      </c>
      <c r="Q8" s="10">
        <v>661760</v>
      </c>
      <c r="R8" s="10">
        <v>53571</v>
      </c>
      <c r="S8" s="10">
        <v>1516496</v>
      </c>
      <c r="T8" s="10">
        <v>145128</v>
      </c>
      <c r="U8" s="10">
        <v>13125129</v>
      </c>
      <c r="V8" s="10">
        <v>1244135</v>
      </c>
      <c r="W8" s="10">
        <v>3536612</v>
      </c>
      <c r="X8" s="10">
        <v>345108</v>
      </c>
      <c r="Y8" s="10">
        <v>2617439</v>
      </c>
      <c r="Z8" s="10">
        <v>181466</v>
      </c>
      <c r="AA8" s="10">
        <v>852534</v>
      </c>
      <c r="AB8" s="10">
        <v>69251</v>
      </c>
      <c r="AC8" s="10">
        <v>411782</v>
      </c>
      <c r="AD8" s="10">
        <v>36122</v>
      </c>
      <c r="AE8" s="10">
        <v>461588</v>
      </c>
      <c r="AF8" s="10">
        <v>45703</v>
      </c>
      <c r="AG8" s="10">
        <v>147840</v>
      </c>
      <c r="AH8" s="10">
        <v>5103</v>
      </c>
      <c r="AI8" s="10">
        <v>379900</v>
      </c>
      <c r="AJ8" s="10">
        <v>27656</v>
      </c>
      <c r="AK8" s="10">
        <v>3000269</v>
      </c>
      <c r="AL8" s="10">
        <v>307678</v>
      </c>
      <c r="AM8" s="10">
        <v>2257839</v>
      </c>
      <c r="AN8" s="10">
        <v>269386</v>
      </c>
      <c r="AO8" s="10">
        <v>1675545</v>
      </c>
      <c r="AP8" s="10">
        <v>106544</v>
      </c>
      <c r="AQ8" s="10">
        <v>1854980</v>
      </c>
      <c r="AR8" s="10">
        <v>243823</v>
      </c>
      <c r="AS8" s="10">
        <v>1191101</v>
      </c>
      <c r="AT8" s="10">
        <v>202077</v>
      </c>
      <c r="AU8" s="10">
        <v>786659</v>
      </c>
      <c r="AV8" s="10">
        <v>100493</v>
      </c>
      <c r="AW8" s="10">
        <v>797905</v>
      </c>
      <c r="AX8" s="10">
        <v>112929</v>
      </c>
      <c r="AY8" s="10">
        <v>1831362</v>
      </c>
      <c r="AZ8" s="10">
        <v>241709</v>
      </c>
      <c r="BA8" s="10">
        <v>1038166</v>
      </c>
      <c r="BB8" s="10">
        <v>120634</v>
      </c>
      <c r="BC8" s="6">
        <v>1190070</v>
      </c>
      <c r="BD8" s="6">
        <v>109012</v>
      </c>
      <c r="BE8" s="6">
        <v>674440</v>
      </c>
      <c r="BF8" s="6">
        <v>102566</v>
      </c>
      <c r="BG8" s="6">
        <v>1915241</v>
      </c>
      <c r="BH8" s="6">
        <v>232692</v>
      </c>
      <c r="BI8" s="6">
        <v>1301880</v>
      </c>
      <c r="BJ8" s="6">
        <v>192645</v>
      </c>
      <c r="BK8" s="6">
        <v>763360</v>
      </c>
      <c r="BL8" s="6">
        <v>141115</v>
      </c>
      <c r="BM8" s="6">
        <v>1216800</v>
      </c>
      <c r="BN8" s="6">
        <v>177701</v>
      </c>
      <c r="BO8" s="6">
        <v>414817</v>
      </c>
      <c r="BP8" s="6">
        <v>233412</v>
      </c>
      <c r="BQ8" s="6">
        <v>699849</v>
      </c>
      <c r="BR8" s="6">
        <v>158384</v>
      </c>
      <c r="BS8" s="10">
        <v>829907</v>
      </c>
      <c r="BT8" s="10">
        <v>178529</v>
      </c>
      <c r="BU8" s="6">
        <v>654026</v>
      </c>
      <c r="BV8" s="6">
        <v>123575</v>
      </c>
      <c r="BW8" s="6">
        <v>760370</v>
      </c>
      <c r="BX8" s="6">
        <v>140273</v>
      </c>
      <c r="BY8" s="11">
        <v>570520</v>
      </c>
      <c r="BZ8" s="11">
        <v>95671</v>
      </c>
      <c r="CA8" s="11">
        <v>488741</v>
      </c>
      <c r="CB8" s="6">
        <v>98799</v>
      </c>
      <c r="CC8" s="6">
        <v>569770</v>
      </c>
      <c r="CD8" s="6">
        <v>123972</v>
      </c>
      <c r="CE8" s="6">
        <v>282701</v>
      </c>
      <c r="CF8" s="6">
        <v>73599</v>
      </c>
    </row>
    <row r="9" spans="1:84" s="7" customFormat="1" x14ac:dyDescent="0.35">
      <c r="A9" s="13" t="s">
        <v>3</v>
      </c>
      <c r="B9" s="9" t="s">
        <v>8</v>
      </c>
      <c r="C9" s="10">
        <v>1403685</v>
      </c>
      <c r="D9" s="10">
        <v>1136195</v>
      </c>
      <c r="E9" s="10">
        <v>1130962</v>
      </c>
      <c r="F9" s="10">
        <v>220290</v>
      </c>
      <c r="G9" s="10">
        <v>1478801</v>
      </c>
      <c r="H9" s="10">
        <v>254284</v>
      </c>
      <c r="I9" s="10">
        <v>141865</v>
      </c>
      <c r="J9" s="10">
        <v>31236</v>
      </c>
      <c r="K9" s="10">
        <v>95700</v>
      </c>
      <c r="L9" s="10">
        <v>9858</v>
      </c>
      <c r="M9" s="10">
        <v>417960</v>
      </c>
      <c r="N9" s="10">
        <v>147822</v>
      </c>
      <c r="O9" s="10">
        <v>917314</v>
      </c>
      <c r="P9" s="10">
        <v>175137</v>
      </c>
      <c r="Q9" s="10">
        <v>769510</v>
      </c>
      <c r="R9" s="10">
        <v>133786</v>
      </c>
      <c r="S9" s="10">
        <v>706160</v>
      </c>
      <c r="T9" s="10">
        <v>204160</v>
      </c>
      <c r="U9" s="10">
        <v>474303</v>
      </c>
      <c r="V9" s="10">
        <v>104683</v>
      </c>
      <c r="W9" s="10">
        <v>1050386</v>
      </c>
      <c r="X9" s="10">
        <v>208670</v>
      </c>
      <c r="Y9" s="10">
        <v>1107872</v>
      </c>
      <c r="Z9" s="10">
        <v>185137</v>
      </c>
      <c r="AA9" s="10">
        <v>481609</v>
      </c>
      <c r="AB9" s="10">
        <v>120134</v>
      </c>
      <c r="AC9" s="10">
        <v>636184</v>
      </c>
      <c r="AD9" s="10">
        <v>67620</v>
      </c>
      <c r="AE9" s="10">
        <v>1570660</v>
      </c>
      <c r="AF9" s="10">
        <v>186801</v>
      </c>
      <c r="AG9" s="10">
        <v>2650270</v>
      </c>
      <c r="AH9" s="10">
        <v>310140</v>
      </c>
      <c r="AI9" s="10">
        <v>701700</v>
      </c>
      <c r="AJ9" s="10">
        <v>64571</v>
      </c>
      <c r="AK9" s="10">
        <v>2506360</v>
      </c>
      <c r="AL9" s="10">
        <v>305882</v>
      </c>
      <c r="AM9" s="10">
        <v>2465500</v>
      </c>
      <c r="AN9" s="10">
        <v>284020</v>
      </c>
      <c r="AO9" s="10">
        <v>1387736</v>
      </c>
      <c r="AP9" s="10">
        <v>157548</v>
      </c>
      <c r="AQ9" s="10">
        <v>2230500</v>
      </c>
      <c r="AR9" s="10">
        <v>212025</v>
      </c>
      <c r="AS9" s="10">
        <v>2770380</v>
      </c>
      <c r="AT9" s="10">
        <v>352625</v>
      </c>
      <c r="AU9" s="10">
        <v>3579000</v>
      </c>
      <c r="AV9" s="10">
        <v>432343</v>
      </c>
      <c r="AW9" s="10">
        <v>4330910</v>
      </c>
      <c r="AX9" s="10">
        <v>682801</v>
      </c>
      <c r="AY9" s="10">
        <v>3152966</v>
      </c>
      <c r="AZ9" s="10">
        <v>605591</v>
      </c>
      <c r="BA9" s="10">
        <v>4421969</v>
      </c>
      <c r="BB9" s="10">
        <v>745455</v>
      </c>
      <c r="BC9" s="6">
        <v>2759768</v>
      </c>
      <c r="BD9" s="6">
        <v>538353</v>
      </c>
      <c r="BE9" s="6">
        <v>3291060</v>
      </c>
      <c r="BF9" s="6">
        <v>573711</v>
      </c>
      <c r="BG9" s="6">
        <v>3156616</v>
      </c>
      <c r="BH9" s="6">
        <v>524617</v>
      </c>
      <c r="BI9" s="6">
        <v>3438540</v>
      </c>
      <c r="BJ9" s="6">
        <v>720760</v>
      </c>
      <c r="BK9" s="6">
        <v>3203360</v>
      </c>
      <c r="BL9" s="6">
        <v>669612</v>
      </c>
      <c r="BM9" s="6">
        <v>3247424</v>
      </c>
      <c r="BN9" s="6">
        <v>711385</v>
      </c>
      <c r="BO9" s="6">
        <v>1441609</v>
      </c>
      <c r="BP9" s="6">
        <v>2733800</v>
      </c>
      <c r="BQ9" s="6">
        <v>3729210</v>
      </c>
      <c r="BR9" s="6">
        <v>673035</v>
      </c>
      <c r="BS9" s="10">
        <v>3421250</v>
      </c>
      <c r="BT9" s="10">
        <v>730218</v>
      </c>
      <c r="BU9" s="6">
        <v>8453357</v>
      </c>
      <c r="BV9" s="6">
        <v>885727</v>
      </c>
      <c r="BW9" s="6">
        <v>3642230</v>
      </c>
      <c r="BX9" s="6">
        <v>864879</v>
      </c>
      <c r="BY9" s="6">
        <v>3239450</v>
      </c>
      <c r="BZ9" s="6">
        <v>599224</v>
      </c>
      <c r="CA9" s="11">
        <v>3441700</v>
      </c>
      <c r="CB9" s="6">
        <v>638141</v>
      </c>
      <c r="CC9" s="6">
        <v>3155460</v>
      </c>
      <c r="CD9" s="6">
        <v>602217</v>
      </c>
      <c r="CE9" s="6">
        <v>3323880</v>
      </c>
      <c r="CF9" s="6">
        <v>641153</v>
      </c>
    </row>
    <row r="10" spans="1:84" s="7" customFormat="1" x14ac:dyDescent="0.35">
      <c r="A10" s="13"/>
      <c r="B10" s="9" t="s">
        <v>80</v>
      </c>
      <c r="C10" s="10">
        <v>300</v>
      </c>
      <c r="D10" s="10">
        <v>2515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10"/>
      <c r="BT10" s="10"/>
      <c r="BU10" s="6"/>
      <c r="BV10" s="6"/>
      <c r="BW10" s="6"/>
      <c r="BX10" s="6"/>
      <c r="BY10" s="6"/>
      <c r="BZ10" s="6"/>
      <c r="CA10" s="11"/>
      <c r="CB10" s="6"/>
      <c r="CC10" s="6"/>
      <c r="CD10" s="6"/>
      <c r="CE10" s="6"/>
      <c r="CF10" s="6"/>
    </row>
    <row r="11" spans="1:84" s="7" customFormat="1" x14ac:dyDescent="0.35">
      <c r="A11" s="13"/>
      <c r="B11" s="9" t="s">
        <v>79</v>
      </c>
      <c r="C11" s="10"/>
      <c r="D11" s="10"/>
      <c r="E11" s="10">
        <v>40540</v>
      </c>
      <c r="F11" s="10">
        <v>12985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10"/>
      <c r="BT11" s="10"/>
      <c r="BU11" s="6"/>
      <c r="BV11" s="6"/>
      <c r="BW11" s="6"/>
      <c r="BX11" s="6"/>
      <c r="BY11" s="6"/>
      <c r="BZ11" s="6"/>
      <c r="CA11" s="11"/>
      <c r="CB11" s="6"/>
      <c r="CC11" s="6"/>
      <c r="CD11" s="6"/>
      <c r="CE11" s="6"/>
      <c r="CF11" s="6"/>
    </row>
    <row r="12" spans="1:84" s="7" customFormat="1" x14ac:dyDescent="0.35">
      <c r="A12" s="13"/>
      <c r="B12" s="9" t="s">
        <v>62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>
        <v>1</v>
      </c>
      <c r="AX12" s="10">
        <v>49</v>
      </c>
      <c r="AY12" s="10"/>
      <c r="AZ12" s="10"/>
      <c r="BA12" s="10"/>
      <c r="BB12" s="10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10"/>
      <c r="BT12" s="10"/>
      <c r="BU12" s="6"/>
      <c r="BV12" s="6"/>
      <c r="BW12" s="6"/>
      <c r="BX12" s="6"/>
      <c r="BY12" s="6"/>
      <c r="BZ12" s="6"/>
      <c r="CA12" s="11"/>
      <c r="CB12" s="6"/>
      <c r="CC12" s="6"/>
      <c r="CD12" s="6"/>
      <c r="CE12" s="6"/>
      <c r="CF12" s="6"/>
    </row>
    <row r="13" spans="1:84" s="7" customFormat="1" x14ac:dyDescent="0.35">
      <c r="A13" s="13"/>
      <c r="B13" s="9" t="s">
        <v>47</v>
      </c>
      <c r="C13" s="10"/>
      <c r="D13" s="10"/>
      <c r="E13" s="10"/>
      <c r="F13" s="10"/>
      <c r="G13" s="10">
        <v>326557</v>
      </c>
      <c r="H13" s="10">
        <v>40330</v>
      </c>
      <c r="I13" s="10"/>
      <c r="J13" s="10"/>
      <c r="K13" s="10"/>
      <c r="L13" s="10"/>
      <c r="M13" s="10">
        <v>190380</v>
      </c>
      <c r="N13" s="10">
        <v>9750</v>
      </c>
      <c r="O13" s="10"/>
      <c r="P13" s="10"/>
      <c r="Q13" s="10">
        <v>75845</v>
      </c>
      <c r="R13" s="10">
        <v>5299</v>
      </c>
      <c r="S13" s="10">
        <v>74280</v>
      </c>
      <c r="T13" s="10">
        <v>4993</v>
      </c>
      <c r="U13" s="10">
        <v>51150</v>
      </c>
      <c r="V13" s="10">
        <v>2506</v>
      </c>
      <c r="W13" s="10">
        <v>114230</v>
      </c>
      <c r="X13" s="10">
        <v>9779</v>
      </c>
      <c r="Y13" s="10">
        <v>76101</v>
      </c>
      <c r="Z13" s="10">
        <v>11529</v>
      </c>
      <c r="AA13" s="10">
        <v>83310</v>
      </c>
      <c r="AB13" s="10">
        <v>8217</v>
      </c>
      <c r="AC13" s="10">
        <v>63999</v>
      </c>
      <c r="AD13" s="10">
        <v>4084</v>
      </c>
      <c r="AE13" s="10">
        <v>69955</v>
      </c>
      <c r="AF13" s="10">
        <v>6002</v>
      </c>
      <c r="AG13" s="10">
        <v>98054</v>
      </c>
      <c r="AH13" s="10">
        <v>10563</v>
      </c>
      <c r="AI13" s="10">
        <v>43861</v>
      </c>
      <c r="AJ13" s="10">
        <v>1862</v>
      </c>
      <c r="AK13" s="10">
        <v>106198</v>
      </c>
      <c r="AL13" s="10">
        <v>10933</v>
      </c>
      <c r="AM13" s="10">
        <v>68300</v>
      </c>
      <c r="AN13" s="10">
        <v>7106</v>
      </c>
      <c r="AO13" s="10">
        <v>338415</v>
      </c>
      <c r="AP13" s="10">
        <v>18880</v>
      </c>
      <c r="AQ13" s="10">
        <v>1</v>
      </c>
      <c r="AR13" s="10">
        <v>23</v>
      </c>
      <c r="AS13" s="10">
        <v>1</v>
      </c>
      <c r="AT13" s="10">
        <v>23</v>
      </c>
      <c r="AU13" s="10"/>
      <c r="AV13" s="10"/>
      <c r="AW13" s="10">
        <v>52282</v>
      </c>
      <c r="AX13" s="10">
        <v>6001</v>
      </c>
      <c r="AY13" s="10">
        <v>56004</v>
      </c>
      <c r="AZ13" s="10">
        <v>4682</v>
      </c>
      <c r="BA13" s="10">
        <v>137596</v>
      </c>
      <c r="BB13" s="10">
        <v>8753</v>
      </c>
      <c r="BC13" s="6">
        <v>169220</v>
      </c>
      <c r="BD13" s="6">
        <v>117336</v>
      </c>
      <c r="BE13" s="6">
        <v>121188</v>
      </c>
      <c r="BF13" s="6">
        <v>4298</v>
      </c>
      <c r="BG13" s="6">
        <v>38784</v>
      </c>
      <c r="BH13" s="6">
        <v>3048</v>
      </c>
      <c r="BI13" s="6">
        <v>135952</v>
      </c>
      <c r="BJ13" s="6">
        <v>7515</v>
      </c>
      <c r="BK13" s="6">
        <v>177410</v>
      </c>
      <c r="BL13" s="6">
        <v>10046</v>
      </c>
      <c r="BM13" s="6">
        <v>170459</v>
      </c>
      <c r="BN13" s="6">
        <v>51519</v>
      </c>
      <c r="BO13" s="6">
        <v>13440</v>
      </c>
      <c r="BP13" s="6">
        <v>27031</v>
      </c>
      <c r="BQ13" s="6">
        <v>297275</v>
      </c>
      <c r="BR13" s="6">
        <v>37193</v>
      </c>
      <c r="BS13" s="10">
        <v>133291</v>
      </c>
      <c r="BT13" s="10">
        <v>14173</v>
      </c>
      <c r="BU13" s="6">
        <v>131192</v>
      </c>
      <c r="BV13" s="6">
        <v>14675</v>
      </c>
      <c r="BW13" s="6">
        <v>127020</v>
      </c>
      <c r="BX13" s="6">
        <v>14052</v>
      </c>
      <c r="BY13" s="6"/>
      <c r="BZ13" s="6"/>
      <c r="CA13" s="11"/>
      <c r="CB13" s="6"/>
      <c r="CC13" s="6"/>
      <c r="CD13" s="6"/>
      <c r="CE13" s="6"/>
      <c r="CF13" s="6"/>
    </row>
    <row r="14" spans="1:84" s="7" customFormat="1" x14ac:dyDescent="0.35">
      <c r="A14" s="12"/>
      <c r="B14" s="9" t="s">
        <v>9</v>
      </c>
      <c r="C14" s="10">
        <v>37</v>
      </c>
      <c r="D14" s="10">
        <v>5175</v>
      </c>
      <c r="E14" s="10">
        <v>1</v>
      </c>
      <c r="F14" s="10">
        <v>1169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>
        <v>1</v>
      </c>
      <c r="AT14" s="10">
        <v>3</v>
      </c>
      <c r="AU14" s="10"/>
      <c r="AV14" s="10"/>
      <c r="AW14" s="10"/>
      <c r="AX14" s="10"/>
      <c r="AY14" s="10"/>
      <c r="AZ14" s="10"/>
      <c r="BA14" s="10"/>
      <c r="BB14" s="10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10">
        <v>109230</v>
      </c>
      <c r="BT14" s="10">
        <v>15172</v>
      </c>
      <c r="BU14" s="6">
        <v>245100</v>
      </c>
      <c r="BV14" s="6">
        <v>40326</v>
      </c>
      <c r="BW14" s="6">
        <v>320360</v>
      </c>
      <c r="BX14" s="6">
        <v>83014</v>
      </c>
      <c r="BY14" s="6">
        <v>197820</v>
      </c>
      <c r="BZ14" s="6">
        <v>46146</v>
      </c>
      <c r="CA14" s="11">
        <v>194970</v>
      </c>
      <c r="CB14" s="6">
        <v>46168</v>
      </c>
      <c r="CC14" s="6">
        <v>510220</v>
      </c>
      <c r="CD14" s="6">
        <v>127546</v>
      </c>
      <c r="CE14" s="6">
        <v>214050</v>
      </c>
      <c r="CF14" s="6">
        <v>50813</v>
      </c>
    </row>
    <row r="15" spans="1:84" s="7" customFormat="1" x14ac:dyDescent="0.35">
      <c r="A15" s="12"/>
      <c r="B15" s="9" t="s">
        <v>10</v>
      </c>
      <c r="C15" s="10">
        <v>1786131</v>
      </c>
      <c r="D15" s="10">
        <v>457017</v>
      </c>
      <c r="E15" s="10">
        <v>2119735</v>
      </c>
      <c r="F15" s="10">
        <v>413695</v>
      </c>
      <c r="G15" s="10">
        <v>3708442</v>
      </c>
      <c r="H15" s="10">
        <v>560455</v>
      </c>
      <c r="I15" s="10">
        <v>1225335</v>
      </c>
      <c r="J15" s="10">
        <v>193189</v>
      </c>
      <c r="K15" s="10">
        <v>671855</v>
      </c>
      <c r="L15" s="10">
        <v>108442</v>
      </c>
      <c r="M15" s="10">
        <v>319740</v>
      </c>
      <c r="N15" s="10">
        <v>55476</v>
      </c>
      <c r="O15" s="10">
        <v>579221</v>
      </c>
      <c r="P15" s="10">
        <v>106374</v>
      </c>
      <c r="Q15" s="10">
        <v>1621703</v>
      </c>
      <c r="R15" s="10">
        <v>182604</v>
      </c>
      <c r="S15" s="10">
        <v>517043</v>
      </c>
      <c r="T15" s="10">
        <v>78823</v>
      </c>
      <c r="U15" s="10">
        <v>978676</v>
      </c>
      <c r="V15" s="10">
        <v>112478</v>
      </c>
      <c r="W15" s="10">
        <v>306537</v>
      </c>
      <c r="X15" s="10">
        <v>65656</v>
      </c>
      <c r="Y15" s="10">
        <v>1896120</v>
      </c>
      <c r="Z15" s="10">
        <v>164603</v>
      </c>
      <c r="AA15" s="10">
        <v>1662372</v>
      </c>
      <c r="AB15" s="10">
        <v>101947</v>
      </c>
      <c r="AC15" s="10">
        <v>498731</v>
      </c>
      <c r="AD15" s="10">
        <v>76116</v>
      </c>
      <c r="AE15" s="10">
        <v>1413060</v>
      </c>
      <c r="AF15" s="10">
        <v>154783</v>
      </c>
      <c r="AG15" s="10">
        <v>298440</v>
      </c>
      <c r="AH15" s="10">
        <v>31382</v>
      </c>
      <c r="AI15" s="10">
        <v>723187</v>
      </c>
      <c r="AJ15" s="10">
        <v>93878</v>
      </c>
      <c r="AK15" s="10">
        <v>1214018</v>
      </c>
      <c r="AL15" s="10">
        <v>102759</v>
      </c>
      <c r="AM15" s="10">
        <v>722740</v>
      </c>
      <c r="AN15" s="10">
        <v>43282</v>
      </c>
      <c r="AO15" s="10">
        <v>1690750</v>
      </c>
      <c r="AP15" s="10">
        <v>108418</v>
      </c>
      <c r="AQ15" s="10">
        <v>208250</v>
      </c>
      <c r="AR15" s="10">
        <v>49229</v>
      </c>
      <c r="AS15" s="10">
        <v>434720</v>
      </c>
      <c r="AT15" s="10">
        <v>95668</v>
      </c>
      <c r="AU15" s="10">
        <v>690530</v>
      </c>
      <c r="AV15" s="10">
        <v>50629</v>
      </c>
      <c r="AW15" s="10">
        <v>3100090</v>
      </c>
      <c r="AX15" s="10">
        <v>178216</v>
      </c>
      <c r="AY15" s="10">
        <v>335525</v>
      </c>
      <c r="AZ15" s="10">
        <v>41832</v>
      </c>
      <c r="BA15" s="10">
        <v>231930</v>
      </c>
      <c r="BB15" s="10">
        <v>82411</v>
      </c>
      <c r="BC15" s="6">
        <v>372260</v>
      </c>
      <c r="BD15" s="6">
        <v>98994</v>
      </c>
      <c r="BE15" s="6">
        <v>413021</v>
      </c>
      <c r="BF15" s="6">
        <v>117440</v>
      </c>
      <c r="BG15" s="6">
        <v>555432</v>
      </c>
      <c r="BH15" s="6">
        <v>176783</v>
      </c>
      <c r="BI15" s="6">
        <v>563700</v>
      </c>
      <c r="BJ15" s="6">
        <v>57759</v>
      </c>
      <c r="BK15" s="6">
        <v>693080</v>
      </c>
      <c r="BL15" s="6">
        <v>114801</v>
      </c>
      <c r="BM15" s="6">
        <v>1058090</v>
      </c>
      <c r="BN15" s="6">
        <v>79481</v>
      </c>
      <c r="BO15" s="6">
        <v>951500</v>
      </c>
      <c r="BP15" s="6">
        <v>123266</v>
      </c>
      <c r="BQ15" s="6">
        <v>1190590</v>
      </c>
      <c r="BR15" s="6">
        <v>112286</v>
      </c>
      <c r="BS15" s="10">
        <v>1437090</v>
      </c>
      <c r="BT15" s="10">
        <v>188817</v>
      </c>
      <c r="BU15" s="6">
        <v>938939</v>
      </c>
      <c r="BV15" s="6">
        <v>164474</v>
      </c>
      <c r="BW15" s="6">
        <v>1325401</v>
      </c>
      <c r="BX15" s="6">
        <v>142802</v>
      </c>
      <c r="BY15" s="11">
        <v>981880</v>
      </c>
      <c r="BZ15" s="11">
        <v>108848</v>
      </c>
      <c r="CA15" s="11">
        <v>995137</v>
      </c>
      <c r="CB15" s="6">
        <v>117364</v>
      </c>
      <c r="CC15" s="6">
        <v>1165670</v>
      </c>
      <c r="CD15" s="6">
        <v>171489</v>
      </c>
      <c r="CE15" s="6">
        <v>1560250</v>
      </c>
      <c r="CF15" s="6">
        <v>215823</v>
      </c>
    </row>
    <row r="16" spans="1:84" s="7" customFormat="1" x14ac:dyDescent="0.35">
      <c r="A16" s="12"/>
      <c r="B16" s="9" t="s">
        <v>39</v>
      </c>
      <c r="C16" s="10"/>
      <c r="D16" s="10"/>
      <c r="E16" s="10"/>
      <c r="F16" s="10"/>
      <c r="G16" s="10">
        <v>298100</v>
      </c>
      <c r="H16" s="10">
        <v>16992</v>
      </c>
      <c r="I16" s="10">
        <v>97160</v>
      </c>
      <c r="J16" s="10">
        <v>5538</v>
      </c>
      <c r="K16" s="10"/>
      <c r="L16" s="10"/>
      <c r="M16" s="10"/>
      <c r="N16" s="10"/>
      <c r="O16" s="10">
        <v>52480</v>
      </c>
      <c r="P16" s="10">
        <v>2991</v>
      </c>
      <c r="Q16" s="10">
        <v>0</v>
      </c>
      <c r="R16" s="10">
        <v>3790</v>
      </c>
      <c r="S16" s="10">
        <v>538590</v>
      </c>
      <c r="T16" s="10">
        <v>30700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10"/>
      <c r="BT16" s="10"/>
      <c r="BU16" s="6"/>
      <c r="BV16" s="6"/>
      <c r="BW16" s="6"/>
      <c r="BX16" s="6"/>
      <c r="BY16" s="11"/>
      <c r="BZ16" s="11"/>
      <c r="CA16" s="11"/>
      <c r="CB16" s="6"/>
      <c r="CC16" s="6"/>
      <c r="CD16" s="6"/>
      <c r="CE16" s="6"/>
      <c r="CF16" s="6"/>
    </row>
    <row r="17" spans="1:84" s="7" customFormat="1" x14ac:dyDescent="0.35">
      <c r="A17" s="12"/>
      <c r="B17" s="9" t="s">
        <v>77</v>
      </c>
      <c r="C17" s="10"/>
      <c r="D17" s="10"/>
      <c r="E17" s="10"/>
      <c r="F17" s="10"/>
      <c r="G17" s="10">
        <v>2310</v>
      </c>
      <c r="H17" s="10">
        <v>597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10"/>
      <c r="BT17" s="10"/>
      <c r="BU17" s="6"/>
      <c r="BV17" s="6"/>
      <c r="BW17" s="6"/>
      <c r="BX17" s="6"/>
      <c r="BY17" s="11"/>
      <c r="BZ17" s="11"/>
      <c r="CA17" s="11"/>
      <c r="CB17" s="6"/>
      <c r="CC17" s="6"/>
      <c r="CD17" s="6"/>
      <c r="CE17" s="6"/>
      <c r="CF17" s="6"/>
    </row>
    <row r="18" spans="1:84" s="7" customFormat="1" x14ac:dyDescent="0.35">
      <c r="A18" s="12"/>
      <c r="B18" s="9" t="s">
        <v>78</v>
      </c>
      <c r="C18" s="10"/>
      <c r="D18" s="10"/>
      <c r="E18" s="10">
        <v>3106</v>
      </c>
      <c r="F18" s="10">
        <v>8185</v>
      </c>
      <c r="G18" s="10">
        <v>2724</v>
      </c>
      <c r="H18" s="10">
        <v>6989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10"/>
      <c r="BT18" s="10"/>
      <c r="BU18" s="6"/>
      <c r="BV18" s="6"/>
      <c r="BW18" s="6"/>
      <c r="BX18" s="6"/>
      <c r="BY18" s="11"/>
      <c r="BZ18" s="11"/>
      <c r="CA18" s="11"/>
      <c r="CB18" s="6"/>
      <c r="CC18" s="6"/>
      <c r="CD18" s="6"/>
      <c r="CE18" s="6"/>
      <c r="CF18" s="6"/>
    </row>
    <row r="19" spans="1:84" s="7" customFormat="1" x14ac:dyDescent="0.35">
      <c r="A19" s="12"/>
      <c r="B19" s="9" t="s">
        <v>61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>
        <v>1</v>
      </c>
      <c r="Z19" s="10">
        <v>1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6">
        <v>1</v>
      </c>
      <c r="BD19" s="6">
        <v>32</v>
      </c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10"/>
      <c r="BT19" s="10"/>
      <c r="BU19" s="6"/>
      <c r="BV19" s="6"/>
      <c r="BW19" s="6"/>
      <c r="BX19" s="6"/>
      <c r="BY19" s="11"/>
      <c r="BZ19" s="11"/>
      <c r="CA19" s="11"/>
      <c r="CB19" s="6"/>
      <c r="CC19" s="6"/>
      <c r="CD19" s="6"/>
      <c r="CE19" s="6"/>
      <c r="CF19" s="6"/>
    </row>
    <row r="20" spans="1:84" s="7" customFormat="1" x14ac:dyDescent="0.35">
      <c r="A20" s="12"/>
      <c r="B20" s="9" t="s">
        <v>73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v>16082</v>
      </c>
      <c r="T20" s="10">
        <v>27021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10"/>
      <c r="BT20" s="10"/>
      <c r="BU20" s="6"/>
      <c r="BV20" s="6"/>
      <c r="BW20" s="6"/>
      <c r="BX20" s="6"/>
      <c r="BY20" s="11"/>
      <c r="BZ20" s="11"/>
      <c r="CA20" s="11"/>
      <c r="CB20" s="6"/>
      <c r="CC20" s="6"/>
      <c r="CD20" s="6"/>
      <c r="CE20" s="6"/>
      <c r="CF20" s="6"/>
    </row>
    <row r="21" spans="1:84" s="7" customFormat="1" x14ac:dyDescent="0.35">
      <c r="A21" s="12"/>
      <c r="B21" s="9" t="s">
        <v>11</v>
      </c>
      <c r="C21" s="10">
        <v>54059</v>
      </c>
      <c r="D21" s="10">
        <v>4897</v>
      </c>
      <c r="E21" s="10">
        <v>104512</v>
      </c>
      <c r="F21" s="10">
        <v>9505</v>
      </c>
      <c r="G21" s="10">
        <v>118337</v>
      </c>
      <c r="H21" s="10">
        <v>17790</v>
      </c>
      <c r="I21" s="10">
        <v>120600</v>
      </c>
      <c r="J21" s="10">
        <v>22912</v>
      </c>
      <c r="K21" s="10"/>
      <c r="L21" s="10"/>
      <c r="M21" s="10">
        <v>35000</v>
      </c>
      <c r="N21" s="10">
        <v>6502</v>
      </c>
      <c r="O21" s="10"/>
      <c r="P21" s="10"/>
      <c r="Q21" s="10">
        <v>42720</v>
      </c>
      <c r="R21" s="10">
        <v>16309</v>
      </c>
      <c r="S21" s="10"/>
      <c r="T21" s="10"/>
      <c r="U21" s="10"/>
      <c r="V21" s="10"/>
      <c r="W21" s="10"/>
      <c r="X21" s="10"/>
      <c r="Y21" s="10">
        <v>39520</v>
      </c>
      <c r="Z21" s="10">
        <v>15528</v>
      </c>
      <c r="AA21" s="10">
        <v>39820</v>
      </c>
      <c r="AB21" s="10">
        <v>15641</v>
      </c>
      <c r="AC21" s="10">
        <v>82960</v>
      </c>
      <c r="AD21" s="10">
        <v>28927</v>
      </c>
      <c r="AE21" s="10">
        <v>101000</v>
      </c>
      <c r="AF21" s="10">
        <v>26660</v>
      </c>
      <c r="AG21" s="10">
        <v>39000</v>
      </c>
      <c r="AH21" s="10">
        <v>5756</v>
      </c>
      <c r="AI21" s="10">
        <v>112060</v>
      </c>
      <c r="AJ21" s="10">
        <v>30410</v>
      </c>
      <c r="AK21" s="10">
        <v>65980</v>
      </c>
      <c r="AL21" s="10">
        <v>23864</v>
      </c>
      <c r="AM21" s="10">
        <v>126780</v>
      </c>
      <c r="AN21" s="10">
        <v>39339</v>
      </c>
      <c r="AO21" s="10">
        <v>19000</v>
      </c>
      <c r="AP21" s="10">
        <v>3584</v>
      </c>
      <c r="AQ21" s="10">
        <v>89000</v>
      </c>
      <c r="AR21" s="10">
        <v>38133</v>
      </c>
      <c r="AS21" s="10">
        <v>92180</v>
      </c>
      <c r="AT21" s="10">
        <v>43095</v>
      </c>
      <c r="AU21" s="10">
        <v>104660</v>
      </c>
      <c r="AV21" s="10">
        <v>48135</v>
      </c>
      <c r="AW21" s="10">
        <v>91860</v>
      </c>
      <c r="AX21" s="10">
        <v>43463</v>
      </c>
      <c r="AY21" s="10">
        <v>108380</v>
      </c>
      <c r="AZ21" s="10">
        <v>52730</v>
      </c>
      <c r="BA21" s="10">
        <v>105200</v>
      </c>
      <c r="BB21" s="10">
        <v>51219</v>
      </c>
      <c r="BC21" s="6">
        <v>128120</v>
      </c>
      <c r="BD21" s="6">
        <v>63426</v>
      </c>
      <c r="BE21" s="6">
        <v>150700</v>
      </c>
      <c r="BF21" s="6">
        <v>75938</v>
      </c>
      <c r="BG21" s="6">
        <v>129120</v>
      </c>
      <c r="BH21" s="6">
        <v>65220</v>
      </c>
      <c r="BI21" s="6">
        <v>133220</v>
      </c>
      <c r="BJ21" s="6">
        <v>68407</v>
      </c>
      <c r="BK21" s="6">
        <v>129840</v>
      </c>
      <c r="BL21" s="6">
        <v>66920</v>
      </c>
      <c r="BM21" s="6">
        <v>135120</v>
      </c>
      <c r="BN21" s="6">
        <v>69511</v>
      </c>
      <c r="BO21" s="6">
        <v>89520</v>
      </c>
      <c r="BP21" s="6">
        <v>46265</v>
      </c>
      <c r="BQ21" s="6">
        <v>111780</v>
      </c>
      <c r="BR21" s="6">
        <v>57197</v>
      </c>
      <c r="BS21" s="10">
        <v>87280</v>
      </c>
      <c r="BT21" s="10">
        <v>44431</v>
      </c>
      <c r="BU21" s="6">
        <v>86700</v>
      </c>
      <c r="BV21" s="6">
        <v>41517</v>
      </c>
      <c r="BW21" s="6">
        <v>88600</v>
      </c>
      <c r="BX21" s="6">
        <v>41989</v>
      </c>
      <c r="BY21" s="6">
        <v>179800</v>
      </c>
      <c r="BZ21" s="6">
        <v>80538</v>
      </c>
      <c r="CA21" s="11">
        <v>67420</v>
      </c>
      <c r="CB21" s="6">
        <v>29564</v>
      </c>
      <c r="CC21" s="6">
        <v>133420</v>
      </c>
      <c r="CD21" s="6">
        <v>57394</v>
      </c>
      <c r="CE21" s="6">
        <v>109940</v>
      </c>
      <c r="CF21" s="6">
        <v>47477</v>
      </c>
    </row>
    <row r="22" spans="1:84" s="7" customFormat="1" x14ac:dyDescent="0.35">
      <c r="A22" s="12"/>
      <c r="B22" s="9" t="s">
        <v>12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>
        <v>74000</v>
      </c>
      <c r="N22" s="10">
        <v>10085</v>
      </c>
      <c r="O22" s="10">
        <v>1754274</v>
      </c>
      <c r="P22" s="10">
        <v>228181</v>
      </c>
      <c r="Q22" s="10">
        <v>1169324</v>
      </c>
      <c r="R22" s="10">
        <v>188266</v>
      </c>
      <c r="S22" s="10">
        <v>955691</v>
      </c>
      <c r="T22" s="10">
        <v>136144</v>
      </c>
      <c r="U22" s="10">
        <v>1153083</v>
      </c>
      <c r="V22" s="10">
        <v>158908</v>
      </c>
      <c r="W22" s="10">
        <v>740486</v>
      </c>
      <c r="X22" s="10">
        <v>86416</v>
      </c>
      <c r="Y22" s="10">
        <v>7750571</v>
      </c>
      <c r="Z22" s="10">
        <v>887358</v>
      </c>
      <c r="AA22" s="10">
        <v>246944</v>
      </c>
      <c r="AB22" s="10">
        <v>44279</v>
      </c>
      <c r="AC22" s="10">
        <v>1539813</v>
      </c>
      <c r="AD22" s="10">
        <v>143344</v>
      </c>
      <c r="AE22" s="10">
        <v>2002286</v>
      </c>
      <c r="AF22" s="10">
        <v>222840</v>
      </c>
      <c r="AG22" s="10">
        <v>2906441</v>
      </c>
      <c r="AH22" s="10">
        <v>349634</v>
      </c>
      <c r="AI22" s="10">
        <v>854500</v>
      </c>
      <c r="AJ22" s="10">
        <v>71563</v>
      </c>
      <c r="AK22" s="10">
        <v>2963933</v>
      </c>
      <c r="AL22" s="10">
        <v>337041</v>
      </c>
      <c r="AM22" s="10">
        <v>1482131</v>
      </c>
      <c r="AN22" s="10">
        <v>191625</v>
      </c>
      <c r="AO22" s="10">
        <v>711601</v>
      </c>
      <c r="AP22" s="10">
        <v>205003</v>
      </c>
      <c r="AQ22" s="10">
        <v>547076</v>
      </c>
      <c r="AR22" s="10">
        <v>86567</v>
      </c>
      <c r="AS22" s="10">
        <v>618655</v>
      </c>
      <c r="AT22" s="10">
        <v>128922</v>
      </c>
      <c r="AU22" s="10">
        <v>702127</v>
      </c>
      <c r="AV22" s="10">
        <v>141597</v>
      </c>
      <c r="AW22" s="10">
        <v>632495</v>
      </c>
      <c r="AX22" s="10">
        <v>103638</v>
      </c>
      <c r="AY22" s="10">
        <v>2718377</v>
      </c>
      <c r="AZ22" s="10">
        <v>409134</v>
      </c>
      <c r="BA22" s="10">
        <v>1429315</v>
      </c>
      <c r="BB22" s="10">
        <v>195665</v>
      </c>
      <c r="BC22" s="6">
        <v>1761700</v>
      </c>
      <c r="BD22" s="6">
        <v>250761</v>
      </c>
      <c r="BE22" s="6">
        <v>1739898</v>
      </c>
      <c r="BF22" s="6">
        <v>276623</v>
      </c>
      <c r="BG22" s="6">
        <v>424560</v>
      </c>
      <c r="BH22" s="6">
        <v>54439</v>
      </c>
      <c r="BI22" s="6">
        <v>899950</v>
      </c>
      <c r="BJ22" s="6">
        <v>146754</v>
      </c>
      <c r="BK22" s="6">
        <v>2133158</v>
      </c>
      <c r="BL22" s="6">
        <v>361003</v>
      </c>
      <c r="BM22" s="6">
        <v>811447</v>
      </c>
      <c r="BN22" s="6">
        <v>142969</v>
      </c>
      <c r="BO22" s="6">
        <v>1713758</v>
      </c>
      <c r="BP22" s="6">
        <v>252867</v>
      </c>
      <c r="BQ22" s="6">
        <v>329639</v>
      </c>
      <c r="BR22" s="6">
        <v>47891</v>
      </c>
      <c r="BS22" s="10">
        <v>1406950</v>
      </c>
      <c r="BT22" s="10">
        <v>189702</v>
      </c>
      <c r="BU22" s="6">
        <v>2028904</v>
      </c>
      <c r="BV22" s="6">
        <v>374517</v>
      </c>
      <c r="BW22" s="6">
        <v>730902</v>
      </c>
      <c r="BX22" s="6">
        <v>125500</v>
      </c>
      <c r="BY22" s="6">
        <v>1552221</v>
      </c>
      <c r="BZ22" s="6">
        <v>210794</v>
      </c>
      <c r="CA22" s="11">
        <v>763949</v>
      </c>
      <c r="CB22" s="6">
        <v>123074</v>
      </c>
      <c r="CC22" s="6">
        <v>925615</v>
      </c>
      <c r="CD22" s="6">
        <v>162201</v>
      </c>
      <c r="CE22" s="6">
        <v>1164166</v>
      </c>
      <c r="CF22" s="6">
        <v>201736</v>
      </c>
    </row>
    <row r="23" spans="1:84" s="7" customFormat="1" x14ac:dyDescent="0.35">
      <c r="A23" s="12"/>
      <c r="B23" s="14" t="s">
        <v>53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>
        <v>133</v>
      </c>
      <c r="Z23" s="15">
        <v>1168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>
        <v>1</v>
      </c>
      <c r="BT23" s="6">
        <v>1</v>
      </c>
      <c r="BU23" s="6"/>
      <c r="BV23" s="6"/>
      <c r="BW23" s="6"/>
      <c r="BX23" s="6"/>
      <c r="BY23" s="6"/>
      <c r="BZ23" s="6"/>
      <c r="CA23" s="11"/>
      <c r="CB23" s="6"/>
      <c r="CC23" s="6"/>
      <c r="CD23" s="6"/>
      <c r="CE23" s="6"/>
      <c r="CF23" s="6"/>
    </row>
    <row r="24" spans="1:84" s="7" customFormat="1" x14ac:dyDescent="0.35">
      <c r="A24" s="12"/>
      <c r="B24" s="16" t="s">
        <v>13</v>
      </c>
      <c r="C24" s="15">
        <f>SUM(C3:C23)</f>
        <v>6197895</v>
      </c>
      <c r="D24" s="15">
        <f>SUM(D3:D23)</f>
        <v>2120158</v>
      </c>
      <c r="E24" s="15">
        <f t="shared" ref="E24:J24" si="0">SUM(E3:E23)</f>
        <v>4915469</v>
      </c>
      <c r="F24" s="15">
        <f t="shared" si="0"/>
        <v>884655</v>
      </c>
      <c r="G24" s="15">
        <f t="shared" si="0"/>
        <v>8667123</v>
      </c>
      <c r="H24" s="15">
        <f t="shared" si="0"/>
        <v>1306276</v>
      </c>
      <c r="I24" s="15">
        <f t="shared" si="0"/>
        <v>3276485</v>
      </c>
      <c r="J24" s="15">
        <f t="shared" si="0"/>
        <v>564671</v>
      </c>
      <c r="K24" s="15">
        <f t="shared" ref="K24:P24" si="1">SUM(K3:K23)</f>
        <v>814555</v>
      </c>
      <c r="L24" s="15">
        <f t="shared" si="1"/>
        <v>126878</v>
      </c>
      <c r="M24" s="15">
        <f t="shared" si="1"/>
        <v>2067282</v>
      </c>
      <c r="N24" s="15">
        <f t="shared" si="1"/>
        <v>393292</v>
      </c>
      <c r="O24" s="15">
        <f t="shared" si="1"/>
        <v>4393432</v>
      </c>
      <c r="P24" s="15">
        <f t="shared" si="1"/>
        <v>751701</v>
      </c>
      <c r="Q24" s="15">
        <f t="shared" ref="Q24:V24" si="2">SUM(Q3:Q23)</f>
        <v>4796922</v>
      </c>
      <c r="R24" s="15">
        <f t="shared" si="2"/>
        <v>668231</v>
      </c>
      <c r="S24" s="15">
        <f t="shared" si="2"/>
        <v>4952673</v>
      </c>
      <c r="T24" s="15">
        <f t="shared" si="2"/>
        <v>828658</v>
      </c>
      <c r="U24" s="15">
        <f t="shared" si="2"/>
        <v>16094013</v>
      </c>
      <c r="V24" s="15">
        <f t="shared" si="2"/>
        <v>1715474</v>
      </c>
      <c r="W24" s="15">
        <v>6337095</v>
      </c>
      <c r="X24" s="15">
        <v>860664</v>
      </c>
      <c r="Y24" s="15">
        <v>14132209</v>
      </c>
      <c r="Z24" s="15">
        <v>1637798</v>
      </c>
      <c r="AA24" s="15">
        <v>3645973</v>
      </c>
      <c r="AB24" s="15">
        <v>425122</v>
      </c>
      <c r="AC24" s="15">
        <v>3797851</v>
      </c>
      <c r="AD24" s="15">
        <v>494944</v>
      </c>
      <c r="AE24" s="15">
        <v>5870409</v>
      </c>
      <c r="AF24" s="15">
        <v>677071</v>
      </c>
      <c r="AG24" s="15">
        <v>6867325</v>
      </c>
      <c r="AH24" s="15">
        <v>859490</v>
      </c>
      <c r="AI24" s="15">
        <v>3297230</v>
      </c>
      <c r="AJ24" s="15">
        <v>368575</v>
      </c>
      <c r="AK24" s="15">
        <v>10203198</v>
      </c>
      <c r="AL24" s="15">
        <v>1148727</v>
      </c>
      <c r="AM24" s="15">
        <v>7631850</v>
      </c>
      <c r="AN24" s="15">
        <v>927094</v>
      </c>
      <c r="AO24" s="15">
        <v>6907288</v>
      </c>
      <c r="AP24" s="15">
        <v>835937</v>
      </c>
      <c r="AQ24" s="15">
        <v>5698647</v>
      </c>
      <c r="AR24" s="15">
        <v>822091</v>
      </c>
      <c r="AS24" s="15">
        <v>5669978</v>
      </c>
      <c r="AT24" s="15">
        <v>944368</v>
      </c>
      <c r="AU24" s="15">
        <v>6776776</v>
      </c>
      <c r="AV24" s="15">
        <v>1026448</v>
      </c>
      <c r="AW24" s="15">
        <v>9796603</v>
      </c>
      <c r="AX24" s="15">
        <v>1350809</v>
      </c>
      <c r="AY24" s="15">
        <v>9370850</v>
      </c>
      <c r="AZ24" s="15">
        <v>1721475</v>
      </c>
      <c r="BA24" s="15">
        <v>8478615</v>
      </c>
      <c r="BB24" s="15">
        <v>1542121</v>
      </c>
      <c r="BC24" s="6">
        <v>7077819</v>
      </c>
      <c r="BD24" s="6">
        <v>1393118</v>
      </c>
      <c r="BE24" s="6">
        <v>7027167</v>
      </c>
      <c r="BF24" s="6">
        <v>1347962</v>
      </c>
      <c r="BG24" s="6">
        <v>7174059</v>
      </c>
      <c r="BH24" s="6">
        <v>1295388</v>
      </c>
      <c r="BI24" s="6">
        <v>7117142</v>
      </c>
      <c r="BJ24" s="6">
        <v>1395846</v>
      </c>
      <c r="BK24" s="6">
        <v>7946288</v>
      </c>
      <c r="BL24" s="6">
        <v>1643822</v>
      </c>
      <c r="BM24" s="6">
        <v>7625420</v>
      </c>
      <c r="BN24" s="6">
        <v>1460592</v>
      </c>
      <c r="BO24" s="6">
        <v>5110991</v>
      </c>
      <c r="BP24" s="6">
        <v>3894775</v>
      </c>
      <c r="BQ24" s="6">
        <v>6823133</v>
      </c>
      <c r="BR24" s="6">
        <v>1188362</v>
      </c>
      <c r="BS24" s="6">
        <v>8091494</v>
      </c>
      <c r="BT24" s="6">
        <v>1442490</v>
      </c>
      <c r="BU24" s="6">
        <v>12898504</v>
      </c>
      <c r="BV24" s="6">
        <v>1684524</v>
      </c>
      <c r="BW24" s="6">
        <v>7265323</v>
      </c>
      <c r="BX24" s="6">
        <v>1460367</v>
      </c>
      <c r="BY24" s="11">
        <v>6904991</v>
      </c>
      <c r="BZ24" s="11">
        <v>1162877</v>
      </c>
      <c r="CA24" s="11">
        <v>6505887</v>
      </c>
      <c r="CB24" s="6">
        <v>1143066</v>
      </c>
      <c r="CC24" s="6">
        <v>6653235</v>
      </c>
      <c r="CD24" s="6">
        <v>1274560</v>
      </c>
      <c r="CE24" s="6">
        <v>6820047</v>
      </c>
      <c r="CF24" s="6">
        <v>1255101</v>
      </c>
    </row>
    <row r="25" spans="1:84" s="7" customFormat="1" x14ac:dyDescent="0.3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1"/>
      <c r="BX25" s="11"/>
      <c r="BY25" s="11"/>
      <c r="BZ25" s="11"/>
      <c r="CA25" s="11"/>
      <c r="CB25" s="11"/>
      <c r="CC25" s="11"/>
      <c r="CD25" s="11"/>
      <c r="CE25" s="11"/>
      <c r="CF25" s="11"/>
    </row>
    <row r="26" spans="1:84" s="7" customFormat="1" x14ac:dyDescent="0.35">
      <c r="A26" s="18"/>
      <c r="B26" s="9" t="s">
        <v>16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>
        <v>8</v>
      </c>
      <c r="AJ26" s="10">
        <v>1000</v>
      </c>
      <c r="AK26" s="10"/>
      <c r="AL26" s="10"/>
      <c r="AM26" s="10"/>
      <c r="AN26" s="10"/>
      <c r="AO26" s="10">
        <v>29</v>
      </c>
      <c r="AP26" s="10">
        <v>100</v>
      </c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6"/>
      <c r="BH26" s="6"/>
      <c r="BI26" s="6"/>
      <c r="BJ26" s="6"/>
      <c r="BK26" s="6">
        <v>21</v>
      </c>
      <c r="BL26" s="6">
        <v>2828</v>
      </c>
      <c r="BM26" s="10"/>
      <c r="BN26" s="10"/>
      <c r="BO26" s="10"/>
      <c r="BP26" s="10"/>
      <c r="BQ26" s="6">
        <v>64</v>
      </c>
      <c r="BR26" s="6">
        <v>1200</v>
      </c>
      <c r="BS26" s="19">
        <v>79</v>
      </c>
      <c r="BT26" s="19">
        <v>1500</v>
      </c>
      <c r="BU26" s="19"/>
      <c r="BV26" s="19"/>
      <c r="BW26" s="11"/>
      <c r="BX26" s="11"/>
      <c r="BY26" s="11" t="s">
        <v>14</v>
      </c>
      <c r="BZ26" s="11" t="s">
        <v>14</v>
      </c>
      <c r="CA26" s="11">
        <v>3460</v>
      </c>
      <c r="CB26" s="6">
        <v>39670</v>
      </c>
      <c r="CC26" s="6">
        <v>190</v>
      </c>
      <c r="CD26" s="6">
        <v>3414</v>
      </c>
      <c r="CE26" s="6" t="s">
        <v>14</v>
      </c>
      <c r="CF26" s="6" t="s">
        <v>14</v>
      </c>
    </row>
    <row r="27" spans="1:84" s="7" customFormat="1" x14ac:dyDescent="0.35">
      <c r="A27" s="12"/>
      <c r="B27" s="9" t="s">
        <v>17</v>
      </c>
      <c r="K27" s="7">
        <v>364000</v>
      </c>
      <c r="L27" s="7">
        <v>97552</v>
      </c>
      <c r="M27" s="19"/>
      <c r="N27" s="19"/>
      <c r="O27" s="19"/>
      <c r="P27" s="19"/>
      <c r="Q27" s="19">
        <v>676000</v>
      </c>
      <c r="R27" s="19">
        <v>139360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>
        <v>754000</v>
      </c>
      <c r="AN27" s="19">
        <v>108469</v>
      </c>
      <c r="AO27" s="19">
        <v>858000</v>
      </c>
      <c r="AP27" s="19">
        <v>118720</v>
      </c>
      <c r="AQ27" s="19">
        <v>390000</v>
      </c>
      <c r="AR27" s="19">
        <v>54600</v>
      </c>
      <c r="AS27" s="19"/>
      <c r="AT27" s="19"/>
      <c r="AU27" s="19"/>
      <c r="AV27" s="19"/>
      <c r="AW27" s="19"/>
      <c r="AX27" s="19"/>
      <c r="AY27" s="19">
        <v>572000</v>
      </c>
      <c r="AZ27" s="19">
        <v>73920</v>
      </c>
      <c r="BA27" s="19">
        <v>702000</v>
      </c>
      <c r="BB27" s="19">
        <v>90720</v>
      </c>
      <c r="BC27" s="19"/>
      <c r="BD27" s="19"/>
      <c r="BE27" s="11"/>
      <c r="BF27" s="11"/>
      <c r="BG27" s="11"/>
      <c r="BH27" s="11"/>
      <c r="BI27" s="11"/>
      <c r="BJ27" s="11"/>
      <c r="BK27" s="11"/>
      <c r="BL27" s="11"/>
      <c r="BM27" s="19"/>
      <c r="BN27" s="19"/>
      <c r="BO27" s="19"/>
      <c r="BP27" s="19"/>
      <c r="BQ27" s="11"/>
      <c r="BR27" s="11"/>
      <c r="BS27" s="19"/>
      <c r="BT27" s="19"/>
      <c r="BU27" s="11"/>
      <c r="BV27" s="11"/>
      <c r="BW27" s="11"/>
      <c r="BX27" s="11"/>
      <c r="BY27" s="11">
        <v>106232</v>
      </c>
      <c r="BZ27" s="11">
        <v>23837</v>
      </c>
      <c r="CA27" s="11">
        <v>754000</v>
      </c>
      <c r="CB27" s="6">
        <v>93831</v>
      </c>
      <c r="CC27" s="6" t="s">
        <v>14</v>
      </c>
      <c r="CD27" s="6" t="s">
        <v>14</v>
      </c>
      <c r="CE27" s="6">
        <v>280866</v>
      </c>
      <c r="CF27" s="6">
        <v>33363</v>
      </c>
    </row>
    <row r="28" spans="1:84" s="7" customFormat="1" x14ac:dyDescent="0.35">
      <c r="A28" s="12"/>
      <c r="B28" s="9" t="s">
        <v>18</v>
      </c>
      <c r="C28" s="10"/>
      <c r="D28" s="10"/>
      <c r="E28" s="10"/>
      <c r="F28" s="10"/>
      <c r="G28" s="10">
        <v>10300</v>
      </c>
      <c r="H28" s="10">
        <v>3775</v>
      </c>
      <c r="I28" s="10"/>
      <c r="J28" s="10"/>
      <c r="K28" s="10"/>
      <c r="L28" s="10"/>
      <c r="M28" s="10"/>
      <c r="N28" s="10"/>
      <c r="O28" s="10"/>
      <c r="P28" s="10"/>
      <c r="Q28" s="10">
        <v>390000</v>
      </c>
      <c r="R28" s="10">
        <v>80400</v>
      </c>
      <c r="S28" s="10">
        <v>350500</v>
      </c>
      <c r="T28" s="10">
        <v>70382</v>
      </c>
      <c r="U28" s="10">
        <v>1732650</v>
      </c>
      <c r="V28" s="10">
        <v>337866</v>
      </c>
      <c r="W28" s="10">
        <v>500000</v>
      </c>
      <c r="X28" s="10">
        <v>50000</v>
      </c>
      <c r="Y28" s="10"/>
      <c r="Z28" s="10"/>
      <c r="AA28" s="10">
        <v>408654</v>
      </c>
      <c r="AB28" s="10">
        <v>50487</v>
      </c>
      <c r="AC28" s="10">
        <v>631700</v>
      </c>
      <c r="AD28" s="10">
        <v>85279</v>
      </c>
      <c r="AE28" s="10">
        <v>208280</v>
      </c>
      <c r="AF28" s="10">
        <v>25332</v>
      </c>
      <c r="AG28" s="10">
        <v>1332160</v>
      </c>
      <c r="AH28" s="10">
        <v>133070</v>
      </c>
      <c r="AI28" s="10">
        <v>3224130</v>
      </c>
      <c r="AJ28" s="10">
        <v>328554</v>
      </c>
      <c r="AK28" s="10">
        <v>570000</v>
      </c>
      <c r="AL28" s="10">
        <v>77388</v>
      </c>
      <c r="AM28" s="10">
        <v>950000</v>
      </c>
      <c r="AN28" s="10">
        <v>69100</v>
      </c>
      <c r="AO28" s="10">
        <v>5175000</v>
      </c>
      <c r="AP28" s="10">
        <v>406417</v>
      </c>
      <c r="AQ28" s="10">
        <v>1625000</v>
      </c>
      <c r="AR28" s="10">
        <v>130000</v>
      </c>
      <c r="AS28" s="10">
        <v>1550000</v>
      </c>
      <c r="AT28" s="10">
        <v>124000</v>
      </c>
      <c r="AU28" s="10">
        <v>1508670</v>
      </c>
      <c r="AV28" s="10">
        <v>254367</v>
      </c>
      <c r="AW28" s="10">
        <v>1547940</v>
      </c>
      <c r="AX28" s="10">
        <v>166782</v>
      </c>
      <c r="AY28" s="10"/>
      <c r="AZ28" s="10"/>
      <c r="BA28" s="10">
        <v>1430000</v>
      </c>
      <c r="BB28" s="10">
        <v>159200</v>
      </c>
      <c r="BC28" s="6">
        <v>598000</v>
      </c>
      <c r="BD28" s="6">
        <v>77280</v>
      </c>
      <c r="BE28" s="6">
        <v>487400</v>
      </c>
      <c r="BF28" s="6">
        <v>159518</v>
      </c>
      <c r="BG28" s="6">
        <v>1526260</v>
      </c>
      <c r="BH28" s="6">
        <v>314456</v>
      </c>
      <c r="BI28" s="6">
        <v>2517360</v>
      </c>
      <c r="BJ28" s="6">
        <v>427726</v>
      </c>
      <c r="BK28" s="6">
        <v>6694320</v>
      </c>
      <c r="BL28" s="6">
        <v>1047025</v>
      </c>
      <c r="BM28" s="6">
        <v>11036159</v>
      </c>
      <c r="BN28" s="6">
        <v>1737631</v>
      </c>
      <c r="BO28" s="6">
        <v>10739664</v>
      </c>
      <c r="BP28" s="6">
        <v>1520010</v>
      </c>
      <c r="BQ28" s="6">
        <v>11329646</v>
      </c>
      <c r="BR28" s="6">
        <v>1912061</v>
      </c>
      <c r="BS28" s="10">
        <v>15431316</v>
      </c>
      <c r="BT28" s="10">
        <v>2680126</v>
      </c>
      <c r="BU28" s="6">
        <v>13436260</v>
      </c>
      <c r="BV28" s="6">
        <v>1724592</v>
      </c>
      <c r="BW28" s="6">
        <v>17523240</v>
      </c>
      <c r="BX28" s="6">
        <v>2018024</v>
      </c>
      <c r="BY28" s="6">
        <v>7804741</v>
      </c>
      <c r="BZ28" s="6">
        <v>1017162</v>
      </c>
      <c r="CA28" s="11">
        <v>7895400</v>
      </c>
      <c r="CB28" s="6">
        <v>916851</v>
      </c>
      <c r="CC28" s="6">
        <v>8068680</v>
      </c>
      <c r="CD28" s="6">
        <v>1050318</v>
      </c>
      <c r="CE28" s="6">
        <v>8524061</v>
      </c>
      <c r="CF28" s="6">
        <v>1100580</v>
      </c>
    </row>
    <row r="29" spans="1:84" s="7" customFormat="1" x14ac:dyDescent="0.35">
      <c r="A29" s="12"/>
      <c r="B29" s="9" t="s">
        <v>19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>
        <v>100</v>
      </c>
      <c r="Z29" s="10">
        <v>1110</v>
      </c>
      <c r="AA29" s="10"/>
      <c r="AB29" s="10"/>
      <c r="AC29" s="10"/>
      <c r="AD29" s="10"/>
      <c r="AE29" s="10">
        <v>381460</v>
      </c>
      <c r="AF29" s="10">
        <v>36815</v>
      </c>
      <c r="AG29" s="10"/>
      <c r="AH29" s="10"/>
      <c r="AI29" s="10">
        <v>99500</v>
      </c>
      <c r="AJ29" s="10">
        <v>9896</v>
      </c>
      <c r="AK29" s="10">
        <v>120520</v>
      </c>
      <c r="AL29" s="10">
        <v>14969</v>
      </c>
      <c r="AM29" s="10"/>
      <c r="AN29" s="10"/>
      <c r="AO29" s="10"/>
      <c r="AP29" s="10"/>
      <c r="AQ29" s="10"/>
      <c r="AR29" s="10"/>
      <c r="AS29" s="10"/>
      <c r="AT29" s="10"/>
      <c r="AU29" s="10">
        <v>823620</v>
      </c>
      <c r="AV29" s="10">
        <v>172235</v>
      </c>
      <c r="AW29" s="10">
        <v>404540</v>
      </c>
      <c r="AX29" s="10">
        <v>89479</v>
      </c>
      <c r="AY29" s="10">
        <v>789800</v>
      </c>
      <c r="AZ29" s="10">
        <v>169472</v>
      </c>
      <c r="BA29" s="10"/>
      <c r="BB29" s="10"/>
      <c r="BC29" s="6">
        <v>1827350</v>
      </c>
      <c r="BD29" s="6">
        <v>391688</v>
      </c>
      <c r="BE29" s="6"/>
      <c r="BF29" s="6"/>
      <c r="BG29" s="6">
        <v>187450</v>
      </c>
      <c r="BH29" s="6">
        <v>46260</v>
      </c>
      <c r="BI29" s="6"/>
      <c r="BJ29" s="6"/>
      <c r="BK29" s="6">
        <v>2030960</v>
      </c>
      <c r="BL29" s="6">
        <v>441196</v>
      </c>
      <c r="BM29" s="6">
        <v>3620569</v>
      </c>
      <c r="BN29" s="6">
        <v>725733</v>
      </c>
      <c r="BO29" s="6">
        <v>3141380</v>
      </c>
      <c r="BP29" s="6">
        <v>580482</v>
      </c>
      <c r="BQ29" s="6">
        <v>1489237</v>
      </c>
      <c r="BR29" s="6">
        <v>276412</v>
      </c>
      <c r="BS29" s="6">
        <v>659840</v>
      </c>
      <c r="BT29" s="7">
        <v>140221</v>
      </c>
      <c r="BU29" s="6">
        <v>3619580</v>
      </c>
      <c r="BV29" s="6">
        <v>709736</v>
      </c>
      <c r="BW29" s="6">
        <v>303650</v>
      </c>
      <c r="BX29" s="6">
        <v>65996</v>
      </c>
      <c r="BY29" s="6">
        <v>2645300</v>
      </c>
      <c r="BZ29" s="6">
        <v>472057</v>
      </c>
      <c r="CA29" s="6">
        <v>2116520</v>
      </c>
      <c r="CB29" s="6">
        <v>413970</v>
      </c>
      <c r="CC29" s="6">
        <v>1397100</v>
      </c>
      <c r="CD29" s="6">
        <v>270128</v>
      </c>
      <c r="CE29" s="6">
        <v>1958580</v>
      </c>
      <c r="CF29" s="6">
        <v>375529</v>
      </c>
    </row>
    <row r="30" spans="1:84" s="7" customFormat="1" x14ac:dyDescent="0.35">
      <c r="A30" s="12"/>
      <c r="B30" s="9" t="s">
        <v>20</v>
      </c>
      <c r="C30" s="10">
        <v>6564818</v>
      </c>
      <c r="D30" s="10">
        <v>986579</v>
      </c>
      <c r="E30" s="10">
        <v>5299945</v>
      </c>
      <c r="F30" s="10">
        <v>765319</v>
      </c>
      <c r="G30" s="10">
        <v>7327200</v>
      </c>
      <c r="H30" s="10">
        <v>923252</v>
      </c>
      <c r="I30" s="10">
        <v>7077394</v>
      </c>
      <c r="J30" s="10">
        <v>695240</v>
      </c>
      <c r="K30" s="10">
        <v>5653260</v>
      </c>
      <c r="L30" s="10">
        <v>834298</v>
      </c>
      <c r="M30" s="10">
        <v>5925210</v>
      </c>
      <c r="N30" s="10">
        <v>751735</v>
      </c>
      <c r="O30" s="10">
        <v>5990610</v>
      </c>
      <c r="P30" s="10">
        <v>701602</v>
      </c>
      <c r="Q30" s="10">
        <v>5882990</v>
      </c>
      <c r="R30" s="10">
        <v>648163</v>
      </c>
      <c r="S30" s="10">
        <v>4009483</v>
      </c>
      <c r="T30" s="10">
        <v>404292</v>
      </c>
      <c r="U30" s="10">
        <v>9493900</v>
      </c>
      <c r="V30" s="10">
        <v>917168</v>
      </c>
      <c r="W30" s="10">
        <v>6005370</v>
      </c>
      <c r="X30" s="10">
        <v>544296</v>
      </c>
      <c r="Y30" s="10">
        <v>3284500</v>
      </c>
      <c r="Z30" s="10">
        <v>328376</v>
      </c>
      <c r="AA30" s="10">
        <v>2472512</v>
      </c>
      <c r="AB30" s="10">
        <v>273899</v>
      </c>
      <c r="AC30" s="10">
        <v>4258630</v>
      </c>
      <c r="AD30" s="10">
        <v>497717</v>
      </c>
      <c r="AE30" s="10">
        <v>16782110</v>
      </c>
      <c r="AF30" s="10">
        <v>1594566</v>
      </c>
      <c r="AG30" s="10">
        <v>14673680</v>
      </c>
      <c r="AH30" s="10">
        <v>1271956</v>
      </c>
      <c r="AI30" s="10">
        <v>15301500</v>
      </c>
      <c r="AJ30" s="10">
        <v>1229404</v>
      </c>
      <c r="AK30" s="10">
        <v>9665090</v>
      </c>
      <c r="AL30" s="10">
        <v>719833</v>
      </c>
      <c r="AM30" s="10">
        <v>7635648</v>
      </c>
      <c r="AN30" s="10">
        <v>577552</v>
      </c>
      <c r="AO30" s="10">
        <v>13544689</v>
      </c>
      <c r="AP30" s="10">
        <v>1197839</v>
      </c>
      <c r="AQ30" s="10">
        <v>9334960</v>
      </c>
      <c r="AR30" s="10">
        <v>1054295</v>
      </c>
      <c r="AS30" s="10">
        <v>8225900</v>
      </c>
      <c r="AT30" s="10">
        <v>846244</v>
      </c>
      <c r="AU30" s="10">
        <v>9011024</v>
      </c>
      <c r="AV30" s="10">
        <v>1059018</v>
      </c>
      <c r="AW30" s="10">
        <v>7925770</v>
      </c>
      <c r="AX30" s="10">
        <v>1005510</v>
      </c>
      <c r="AY30" s="10">
        <v>7365040</v>
      </c>
      <c r="AZ30" s="10">
        <v>893287</v>
      </c>
      <c r="BA30" s="10">
        <v>6002845</v>
      </c>
      <c r="BB30" s="10">
        <v>837355</v>
      </c>
      <c r="BC30" s="6">
        <v>6606468</v>
      </c>
      <c r="BD30" s="6">
        <v>990262</v>
      </c>
      <c r="BE30" s="6">
        <v>5345803</v>
      </c>
      <c r="BF30" s="6">
        <v>727182</v>
      </c>
      <c r="BG30" s="6">
        <v>4930115</v>
      </c>
      <c r="BH30" s="6">
        <v>704042</v>
      </c>
      <c r="BI30" s="6">
        <v>5938807</v>
      </c>
      <c r="BJ30" s="6">
        <v>854568</v>
      </c>
      <c r="BK30" s="6">
        <v>6538582</v>
      </c>
      <c r="BL30" s="6">
        <v>809887</v>
      </c>
      <c r="BM30" s="6">
        <v>6453185</v>
      </c>
      <c r="BN30" s="6">
        <v>827376</v>
      </c>
      <c r="BO30" s="6">
        <v>4715355</v>
      </c>
      <c r="BP30" s="6">
        <v>530834</v>
      </c>
      <c r="BQ30" s="6">
        <v>4369148</v>
      </c>
      <c r="BR30" s="6">
        <v>595460</v>
      </c>
      <c r="BS30" s="10">
        <v>4776963</v>
      </c>
      <c r="BT30" s="10">
        <v>585567</v>
      </c>
      <c r="BU30" s="6">
        <v>5707480</v>
      </c>
      <c r="BV30" s="6">
        <v>753656</v>
      </c>
      <c r="BW30" s="6">
        <v>8586135</v>
      </c>
      <c r="BX30" s="6">
        <v>1220845</v>
      </c>
      <c r="BY30" s="6">
        <v>14271690</v>
      </c>
      <c r="BZ30" s="6">
        <v>1820800</v>
      </c>
      <c r="CA30" s="6">
        <v>16849145</v>
      </c>
      <c r="CB30" s="6">
        <v>2269898</v>
      </c>
      <c r="CC30" s="6">
        <v>6475890</v>
      </c>
      <c r="CD30" s="6">
        <v>803865</v>
      </c>
      <c r="CE30" s="6">
        <v>7465626</v>
      </c>
      <c r="CF30" s="6">
        <v>1924313</v>
      </c>
    </row>
    <row r="31" spans="1:84" s="7" customFormat="1" x14ac:dyDescent="0.35">
      <c r="A31" s="13" t="s">
        <v>29</v>
      </c>
      <c r="B31" s="9" t="s">
        <v>21</v>
      </c>
      <c r="C31" s="10">
        <v>1249380</v>
      </c>
      <c r="D31" s="10">
        <v>242207</v>
      </c>
      <c r="E31" s="10">
        <v>490080</v>
      </c>
      <c r="F31" s="10">
        <v>100398</v>
      </c>
      <c r="G31" s="10">
        <v>2234380</v>
      </c>
      <c r="H31" s="10">
        <v>516481</v>
      </c>
      <c r="I31" s="10">
        <v>2611760</v>
      </c>
      <c r="J31" s="10">
        <v>540290</v>
      </c>
      <c r="K31" s="10">
        <v>754900</v>
      </c>
      <c r="L31" s="10">
        <v>122004</v>
      </c>
      <c r="M31" s="10">
        <v>362580</v>
      </c>
      <c r="N31" s="10">
        <v>47816</v>
      </c>
      <c r="O31" s="10">
        <v>587020</v>
      </c>
      <c r="P31" s="10">
        <v>73436</v>
      </c>
      <c r="Q31" s="10">
        <v>1442460</v>
      </c>
      <c r="R31" s="10">
        <v>193136</v>
      </c>
      <c r="S31" s="10">
        <v>951200</v>
      </c>
      <c r="T31" s="10">
        <v>155458</v>
      </c>
      <c r="U31" s="10">
        <v>411340</v>
      </c>
      <c r="V31" s="10">
        <v>77489</v>
      </c>
      <c r="W31" s="10">
        <v>1037870</v>
      </c>
      <c r="X31" s="10">
        <v>136449</v>
      </c>
      <c r="Y31" s="10">
        <v>533770</v>
      </c>
      <c r="Z31" s="10">
        <v>51761</v>
      </c>
      <c r="AA31" s="10"/>
      <c r="AB31" s="10"/>
      <c r="AC31" s="10">
        <v>606380</v>
      </c>
      <c r="AD31" s="10">
        <v>84893</v>
      </c>
      <c r="AE31" s="10">
        <v>1835550</v>
      </c>
      <c r="AF31" s="10">
        <v>231825</v>
      </c>
      <c r="AG31" s="10">
        <v>7188540</v>
      </c>
      <c r="AH31" s="10">
        <v>582557</v>
      </c>
      <c r="AI31" s="10">
        <v>5317990</v>
      </c>
      <c r="AJ31" s="10">
        <v>413484</v>
      </c>
      <c r="AK31" s="10"/>
      <c r="AL31" s="10"/>
      <c r="AM31" s="10">
        <v>10026560</v>
      </c>
      <c r="AN31" s="10">
        <v>716417</v>
      </c>
      <c r="AO31" s="10">
        <v>7919240</v>
      </c>
      <c r="AP31" s="10">
        <v>676030</v>
      </c>
      <c r="AQ31" s="10">
        <v>1219420</v>
      </c>
      <c r="AR31" s="10">
        <v>165816</v>
      </c>
      <c r="AS31" s="10"/>
      <c r="AT31" s="10"/>
      <c r="AU31" s="10">
        <v>2503780</v>
      </c>
      <c r="AV31" s="10">
        <v>439585</v>
      </c>
      <c r="AW31" s="10">
        <v>474300</v>
      </c>
      <c r="AX31" s="10">
        <v>74252</v>
      </c>
      <c r="AY31" s="10">
        <v>3423160</v>
      </c>
      <c r="AZ31" s="10">
        <v>566227</v>
      </c>
      <c r="BA31" s="10">
        <v>3733690</v>
      </c>
      <c r="BB31" s="10">
        <v>590862</v>
      </c>
      <c r="BC31" s="6">
        <v>4129270</v>
      </c>
      <c r="BD31" s="6">
        <v>757360</v>
      </c>
      <c r="BE31" s="6">
        <v>2725800</v>
      </c>
      <c r="BF31" s="6">
        <v>413820</v>
      </c>
      <c r="BG31" s="6">
        <v>6403620</v>
      </c>
      <c r="BH31" s="6">
        <v>1192907</v>
      </c>
      <c r="BI31" s="6">
        <v>7741420</v>
      </c>
      <c r="BJ31" s="6">
        <v>1290973</v>
      </c>
      <c r="BK31" s="6">
        <v>3345878</v>
      </c>
      <c r="BL31" s="6">
        <v>864400</v>
      </c>
      <c r="BM31" s="6">
        <v>3576800</v>
      </c>
      <c r="BN31" s="6">
        <v>485563</v>
      </c>
      <c r="BO31" s="6">
        <v>2010700</v>
      </c>
      <c r="BP31" s="6">
        <v>277786</v>
      </c>
      <c r="BQ31" s="6">
        <v>2808560</v>
      </c>
      <c r="BR31" s="6">
        <v>451100</v>
      </c>
      <c r="BS31" s="10">
        <v>1129520</v>
      </c>
      <c r="BT31" s="10">
        <v>215462</v>
      </c>
      <c r="BU31" s="6">
        <v>2799660</v>
      </c>
      <c r="BV31" s="6">
        <v>378026</v>
      </c>
      <c r="BW31" s="6">
        <v>1655540</v>
      </c>
      <c r="BX31" s="6">
        <v>220213</v>
      </c>
      <c r="BY31" s="6">
        <v>8301805</v>
      </c>
      <c r="BZ31" s="6">
        <v>1026744</v>
      </c>
      <c r="CA31" s="6">
        <v>2073660</v>
      </c>
      <c r="CB31" s="6">
        <v>324314</v>
      </c>
      <c r="CC31" s="6">
        <v>3724600</v>
      </c>
      <c r="CD31" s="6">
        <v>478067</v>
      </c>
      <c r="CE31" s="6">
        <v>2193538</v>
      </c>
      <c r="CF31" s="6">
        <v>352390</v>
      </c>
    </row>
    <row r="32" spans="1:84" s="7" customFormat="1" x14ac:dyDescent="0.35">
      <c r="A32" s="12"/>
      <c r="B32" s="9" t="s">
        <v>22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>
        <v>108</v>
      </c>
      <c r="X32" s="10">
        <v>6371</v>
      </c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>
        <v>167</v>
      </c>
      <c r="AJ32" s="10">
        <v>7561</v>
      </c>
      <c r="AK32" s="10">
        <v>1151</v>
      </c>
      <c r="AL32" s="10">
        <v>87913</v>
      </c>
      <c r="AM32" s="10">
        <v>136</v>
      </c>
      <c r="AN32" s="10">
        <v>9211</v>
      </c>
      <c r="AO32" s="10">
        <v>1</v>
      </c>
      <c r="AP32" s="10">
        <v>1000</v>
      </c>
      <c r="AQ32" s="10"/>
      <c r="AR32" s="10"/>
      <c r="AS32" s="10"/>
      <c r="AT32" s="10"/>
      <c r="AU32" s="10"/>
      <c r="AV32" s="10"/>
      <c r="AW32" s="10">
        <v>27</v>
      </c>
      <c r="AX32" s="10">
        <v>934</v>
      </c>
      <c r="AY32" s="10"/>
      <c r="AZ32" s="10"/>
      <c r="BA32" s="10"/>
      <c r="BB32" s="10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10"/>
      <c r="BP32" s="10"/>
      <c r="BQ32" s="6"/>
      <c r="BR32" s="6"/>
      <c r="BS32" s="10"/>
      <c r="BT32" s="10"/>
      <c r="BU32" s="6"/>
      <c r="BV32" s="6"/>
      <c r="BW32" s="6"/>
      <c r="BX32" s="6"/>
      <c r="BY32" s="6" t="s">
        <v>14</v>
      </c>
      <c r="BZ32" s="6" t="s">
        <v>14</v>
      </c>
      <c r="CA32" s="6">
        <v>173</v>
      </c>
      <c r="CB32" s="6">
        <v>4300</v>
      </c>
      <c r="CC32" s="6" t="s">
        <v>14</v>
      </c>
      <c r="CD32" s="6" t="s">
        <v>14</v>
      </c>
      <c r="CE32" s="6" t="s">
        <v>14</v>
      </c>
      <c r="CF32" s="6" t="s">
        <v>14</v>
      </c>
    </row>
    <row r="33" spans="1:84" s="7" customFormat="1" x14ac:dyDescent="0.35">
      <c r="A33" s="12"/>
      <c r="B33" s="9" t="s">
        <v>23</v>
      </c>
      <c r="C33" s="10">
        <v>3499640</v>
      </c>
      <c r="D33" s="10">
        <v>716082</v>
      </c>
      <c r="E33" s="10">
        <v>1659080</v>
      </c>
      <c r="F33" s="10">
        <v>309631</v>
      </c>
      <c r="G33" s="10">
        <v>1978650</v>
      </c>
      <c r="H33" s="10">
        <v>256065</v>
      </c>
      <c r="I33" s="10">
        <v>224600</v>
      </c>
      <c r="J33" s="10">
        <v>36943</v>
      </c>
      <c r="K33" s="10">
        <v>124600</v>
      </c>
      <c r="L33" s="10">
        <v>18925</v>
      </c>
      <c r="M33" s="10">
        <v>880860</v>
      </c>
      <c r="N33" s="10">
        <v>155121</v>
      </c>
      <c r="O33" s="10"/>
      <c r="P33" s="10"/>
      <c r="Q33" s="10">
        <v>2338510</v>
      </c>
      <c r="R33" s="10">
        <v>386625</v>
      </c>
      <c r="S33" s="10">
        <v>568300</v>
      </c>
      <c r="T33" s="10">
        <v>86846</v>
      </c>
      <c r="U33" s="10">
        <v>98480</v>
      </c>
      <c r="V33" s="10">
        <v>10442</v>
      </c>
      <c r="W33" s="10">
        <v>1145180</v>
      </c>
      <c r="X33" s="10">
        <v>122788</v>
      </c>
      <c r="Y33" s="10">
        <v>340580</v>
      </c>
      <c r="Z33" s="10">
        <v>39828</v>
      </c>
      <c r="AA33" s="10">
        <v>201600</v>
      </c>
      <c r="AB33" s="10">
        <v>26237</v>
      </c>
      <c r="AC33" s="10">
        <v>341740</v>
      </c>
      <c r="AD33" s="10">
        <v>42086</v>
      </c>
      <c r="AE33" s="10">
        <v>772580</v>
      </c>
      <c r="AF33" s="10">
        <v>88846</v>
      </c>
      <c r="AG33" s="10"/>
      <c r="AH33" s="10"/>
      <c r="AI33" s="10">
        <v>1416380</v>
      </c>
      <c r="AJ33" s="10">
        <v>98400</v>
      </c>
      <c r="AK33" s="10">
        <v>500000</v>
      </c>
      <c r="AL33" s="10">
        <v>26000</v>
      </c>
      <c r="AM33" s="10">
        <v>1235160</v>
      </c>
      <c r="AN33" s="10">
        <v>115088</v>
      </c>
      <c r="AO33" s="10">
        <v>1136170</v>
      </c>
      <c r="AP33" s="10">
        <v>149262</v>
      </c>
      <c r="AQ33" s="10">
        <v>1321330</v>
      </c>
      <c r="AR33" s="10">
        <v>179440</v>
      </c>
      <c r="AS33" s="10">
        <v>856620</v>
      </c>
      <c r="AT33" s="10">
        <v>113759</v>
      </c>
      <c r="AU33" s="10"/>
      <c r="AV33" s="10"/>
      <c r="AW33" s="10">
        <v>1514380</v>
      </c>
      <c r="AX33" s="10">
        <v>197922</v>
      </c>
      <c r="AY33" s="10">
        <v>463340</v>
      </c>
      <c r="AZ33" s="10">
        <v>72981</v>
      </c>
      <c r="BA33" s="10">
        <v>755840</v>
      </c>
      <c r="BB33" s="10">
        <v>99832</v>
      </c>
      <c r="BC33" s="6">
        <v>926360</v>
      </c>
      <c r="BD33" s="6">
        <v>117344</v>
      </c>
      <c r="BE33" s="6">
        <v>402060</v>
      </c>
      <c r="BF33" s="6">
        <v>56413</v>
      </c>
      <c r="BG33" s="6">
        <v>505620</v>
      </c>
      <c r="BH33" s="6">
        <v>98789</v>
      </c>
      <c r="BI33" s="6"/>
      <c r="BJ33" s="6"/>
      <c r="BK33" s="6"/>
      <c r="BL33" s="6"/>
      <c r="BM33" s="6"/>
      <c r="BN33" s="6"/>
      <c r="BO33" s="6">
        <v>155160</v>
      </c>
      <c r="BP33" s="6">
        <v>25716</v>
      </c>
      <c r="BQ33" s="6">
        <v>1086520</v>
      </c>
      <c r="BR33" s="6">
        <v>187172</v>
      </c>
      <c r="BS33" s="10">
        <v>286900</v>
      </c>
      <c r="BT33" s="10">
        <v>47411</v>
      </c>
      <c r="BU33" s="6">
        <v>761740</v>
      </c>
      <c r="BV33" s="6">
        <v>133084</v>
      </c>
      <c r="BW33" s="6">
        <v>231200</v>
      </c>
      <c r="BX33" s="6">
        <v>32485</v>
      </c>
      <c r="BY33" s="6">
        <v>129200</v>
      </c>
      <c r="BZ33" s="6">
        <v>15165</v>
      </c>
      <c r="CA33" s="6">
        <v>10990</v>
      </c>
      <c r="CB33" s="6">
        <v>1000</v>
      </c>
      <c r="CC33" s="6" t="s">
        <v>14</v>
      </c>
      <c r="CD33" s="6" t="s">
        <v>14</v>
      </c>
      <c r="CE33" s="6">
        <v>254740</v>
      </c>
      <c r="CF33" s="6">
        <v>33253</v>
      </c>
    </row>
    <row r="34" spans="1:84" s="7" customFormat="1" x14ac:dyDescent="0.35">
      <c r="A34" s="12"/>
      <c r="B34" s="9" t="s">
        <v>24</v>
      </c>
      <c r="C34" s="10">
        <v>200</v>
      </c>
      <c r="D34" s="10">
        <v>1475</v>
      </c>
      <c r="E34" s="10"/>
      <c r="F34" s="10"/>
      <c r="G34" s="10">
        <v>100</v>
      </c>
      <c r="H34" s="10">
        <v>5399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>
        <v>187</v>
      </c>
      <c r="AJ34" s="10">
        <v>2954</v>
      </c>
      <c r="AK34" s="10"/>
      <c r="AL34" s="10"/>
      <c r="AM34" s="10"/>
      <c r="AN34" s="10"/>
      <c r="AO34" s="10">
        <v>237</v>
      </c>
      <c r="AP34" s="10">
        <v>1437</v>
      </c>
      <c r="AQ34" s="10">
        <v>486</v>
      </c>
      <c r="AR34" s="10">
        <v>4890</v>
      </c>
      <c r="AS34" s="10">
        <v>468</v>
      </c>
      <c r="AT34" s="10">
        <v>4953</v>
      </c>
      <c r="AU34" s="10">
        <v>675</v>
      </c>
      <c r="AV34" s="10">
        <v>6687</v>
      </c>
      <c r="AW34" s="10"/>
      <c r="AX34" s="10"/>
      <c r="AY34" s="10"/>
      <c r="AZ34" s="10"/>
      <c r="BA34" s="10"/>
      <c r="BB34" s="10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10"/>
      <c r="BP34" s="10"/>
      <c r="BQ34" s="6"/>
      <c r="BR34" s="6"/>
      <c r="BS34" s="10"/>
      <c r="BT34" s="10"/>
      <c r="BU34" s="6"/>
      <c r="BV34" s="6"/>
      <c r="BW34" s="6"/>
      <c r="BX34" s="6"/>
      <c r="BY34" s="6" t="s">
        <v>14</v>
      </c>
      <c r="BZ34" s="6" t="s">
        <v>14</v>
      </c>
      <c r="CA34" s="6">
        <v>185</v>
      </c>
      <c r="CB34" s="6">
        <v>2884</v>
      </c>
      <c r="CC34" s="6" t="s">
        <v>14</v>
      </c>
      <c r="CD34" s="6" t="s">
        <v>14</v>
      </c>
      <c r="CE34" s="6" t="s">
        <v>14</v>
      </c>
      <c r="CF34" s="6" t="s">
        <v>14</v>
      </c>
    </row>
    <row r="35" spans="1:84" s="7" customFormat="1" x14ac:dyDescent="0.35">
      <c r="A35" s="12"/>
      <c r="B35" s="9" t="s">
        <v>25</v>
      </c>
      <c r="C35" s="10"/>
      <c r="D35" s="10"/>
      <c r="E35" s="10"/>
      <c r="F35" s="10"/>
      <c r="G35" s="10"/>
      <c r="H35" s="10"/>
      <c r="I35" s="10"/>
      <c r="J35" s="10"/>
      <c r="K35" s="10">
        <v>101500</v>
      </c>
      <c r="L35" s="10">
        <v>11535</v>
      </c>
      <c r="M35" s="10">
        <v>132860</v>
      </c>
      <c r="N35" s="10">
        <v>22934</v>
      </c>
      <c r="O35" s="10"/>
      <c r="P35" s="10"/>
      <c r="Q35" s="10">
        <v>191130</v>
      </c>
      <c r="R35" s="10">
        <v>19228</v>
      </c>
      <c r="S35" s="10"/>
      <c r="T35" s="10"/>
      <c r="U35" s="10">
        <v>46260</v>
      </c>
      <c r="V35" s="10">
        <v>4785</v>
      </c>
      <c r="W35" s="10">
        <v>152880</v>
      </c>
      <c r="X35" s="10">
        <v>15262</v>
      </c>
      <c r="Y35" s="10">
        <v>67900</v>
      </c>
      <c r="Z35" s="10">
        <v>7639</v>
      </c>
      <c r="AA35" s="10">
        <v>198880</v>
      </c>
      <c r="AB35" s="10">
        <v>20402</v>
      </c>
      <c r="AC35" s="10">
        <v>19800</v>
      </c>
      <c r="AD35" s="10">
        <v>1700</v>
      </c>
      <c r="AE35" s="10">
        <v>1081100</v>
      </c>
      <c r="AF35" s="10">
        <v>89540</v>
      </c>
      <c r="AG35" s="10">
        <v>551830</v>
      </c>
      <c r="AH35" s="10">
        <v>57000</v>
      </c>
      <c r="AI35" s="10">
        <v>742300</v>
      </c>
      <c r="AJ35" s="10">
        <v>68983</v>
      </c>
      <c r="AK35" s="10">
        <v>870640</v>
      </c>
      <c r="AL35" s="10">
        <v>82244</v>
      </c>
      <c r="AM35" s="10">
        <v>169765</v>
      </c>
      <c r="AN35" s="10">
        <v>16504</v>
      </c>
      <c r="AO35" s="10">
        <v>489250</v>
      </c>
      <c r="AP35" s="10">
        <v>58569</v>
      </c>
      <c r="AQ35" s="10"/>
      <c r="AR35" s="10"/>
      <c r="AS35" s="10">
        <v>78000</v>
      </c>
      <c r="AT35" s="10">
        <v>7200</v>
      </c>
      <c r="AU35" s="10">
        <v>182000</v>
      </c>
      <c r="AV35" s="10">
        <v>23560</v>
      </c>
      <c r="AW35" s="10">
        <v>17580</v>
      </c>
      <c r="AX35" s="10">
        <v>5626</v>
      </c>
      <c r="AY35" s="10">
        <v>70595</v>
      </c>
      <c r="AZ35" s="10">
        <v>21885</v>
      </c>
      <c r="BA35" s="10">
        <v>43060</v>
      </c>
      <c r="BB35" s="10">
        <v>8986</v>
      </c>
      <c r="BC35" s="6">
        <v>22440</v>
      </c>
      <c r="BD35" s="6">
        <v>6582</v>
      </c>
      <c r="BE35" s="6">
        <v>26880</v>
      </c>
      <c r="BF35" s="6">
        <v>17472</v>
      </c>
      <c r="BG35" s="6">
        <v>178280</v>
      </c>
      <c r="BH35" s="6">
        <v>14472</v>
      </c>
      <c r="BI35" s="6">
        <v>16180</v>
      </c>
      <c r="BJ35" s="6">
        <v>1618</v>
      </c>
      <c r="BK35" s="6"/>
      <c r="BL35" s="6"/>
      <c r="BM35" s="6">
        <v>40680</v>
      </c>
      <c r="BN35" s="6">
        <v>10860</v>
      </c>
      <c r="BO35" s="6">
        <v>48300</v>
      </c>
      <c r="BP35" s="6">
        <v>14775</v>
      </c>
      <c r="BQ35" s="6">
        <v>10925</v>
      </c>
      <c r="BR35" s="6">
        <v>1093</v>
      </c>
      <c r="BS35" s="10">
        <v>466630</v>
      </c>
      <c r="BT35" s="10">
        <v>49949</v>
      </c>
      <c r="BU35" s="6">
        <v>203250</v>
      </c>
      <c r="BV35" s="6">
        <v>32846</v>
      </c>
      <c r="BW35" s="6">
        <v>1338350</v>
      </c>
      <c r="BX35" s="6">
        <v>165497</v>
      </c>
      <c r="BY35" s="6">
        <v>654900</v>
      </c>
      <c r="BZ35" s="6">
        <v>88500</v>
      </c>
      <c r="CA35" s="6">
        <v>66440</v>
      </c>
      <c r="CB35" s="6">
        <v>7604</v>
      </c>
      <c r="CC35" s="6">
        <v>596700</v>
      </c>
      <c r="CD35" s="6">
        <v>72150</v>
      </c>
      <c r="CE35" s="6">
        <v>459000</v>
      </c>
      <c r="CF35" s="6">
        <v>55500</v>
      </c>
    </row>
    <row r="36" spans="1:84" s="7" customFormat="1" x14ac:dyDescent="0.35">
      <c r="A36" s="12"/>
      <c r="B36" s="9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>
        <v>246700</v>
      </c>
      <c r="AN36" s="10">
        <v>18002</v>
      </c>
      <c r="AO36" s="10">
        <v>7</v>
      </c>
      <c r="AP36" s="10">
        <v>1000</v>
      </c>
      <c r="AQ36" s="10"/>
      <c r="AR36" s="10"/>
      <c r="AS36" s="10"/>
      <c r="AT36" s="10"/>
      <c r="AU36" s="10">
        <v>595</v>
      </c>
      <c r="AV36" s="10">
        <v>9481</v>
      </c>
      <c r="AW36" s="10"/>
      <c r="AX36" s="10"/>
      <c r="AY36" s="10"/>
      <c r="AZ36" s="10"/>
      <c r="BA36" s="10"/>
      <c r="BB36" s="10"/>
      <c r="BC36" s="6"/>
      <c r="BD36" s="6"/>
      <c r="BE36" s="6"/>
      <c r="BF36" s="6"/>
      <c r="BG36" s="6"/>
      <c r="BH36" s="6"/>
      <c r="BI36" s="6"/>
      <c r="BJ36" s="6"/>
      <c r="BK36" s="6">
        <v>620</v>
      </c>
      <c r="BL36" s="6">
        <v>9000</v>
      </c>
      <c r="BM36" s="6">
        <v>7116</v>
      </c>
      <c r="BN36" s="6">
        <v>3563</v>
      </c>
      <c r="BO36" s="6">
        <v>1982</v>
      </c>
      <c r="BP36" s="6">
        <v>7220</v>
      </c>
      <c r="BQ36" s="6"/>
      <c r="BR36" s="6"/>
      <c r="BS36" s="10">
        <v>10</v>
      </c>
      <c r="BT36" s="10">
        <v>1200</v>
      </c>
      <c r="BU36" s="10"/>
      <c r="BV36" s="10"/>
      <c r="BW36" s="6"/>
      <c r="BX36" s="6"/>
      <c r="BY36" s="6" t="s">
        <v>14</v>
      </c>
      <c r="BZ36" s="6" t="s">
        <v>14</v>
      </c>
      <c r="CA36" s="6">
        <v>613640</v>
      </c>
      <c r="CB36" s="6">
        <v>65846</v>
      </c>
      <c r="CC36" s="6" t="s">
        <v>14</v>
      </c>
      <c r="CD36" s="6" t="s">
        <v>14</v>
      </c>
      <c r="CE36" s="6">
        <v>1838</v>
      </c>
      <c r="CF36" s="6">
        <v>8923</v>
      </c>
    </row>
    <row r="37" spans="1:84" s="7" customFormat="1" x14ac:dyDescent="0.35">
      <c r="A37" s="12"/>
      <c r="B37" s="9" t="s">
        <v>70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>
        <v>50000</v>
      </c>
      <c r="AL37" s="10">
        <v>4883</v>
      </c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10"/>
      <c r="BP37" s="10"/>
      <c r="BQ37" s="6"/>
      <c r="BR37" s="6"/>
      <c r="BS37" s="10"/>
      <c r="BT37" s="10"/>
      <c r="BU37" s="10"/>
      <c r="BV37" s="10"/>
      <c r="BW37" s="6"/>
      <c r="BX37" s="6"/>
      <c r="BY37" s="6"/>
      <c r="BZ37" s="6"/>
      <c r="CA37" s="6"/>
      <c r="CB37" s="6"/>
      <c r="CC37" s="6"/>
      <c r="CD37" s="6"/>
      <c r="CE37" s="6"/>
      <c r="CF37" s="6"/>
    </row>
    <row r="38" spans="1:84" s="7" customFormat="1" x14ac:dyDescent="0.35">
      <c r="A38" s="12"/>
      <c r="B38" s="9" t="s">
        <v>67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>
        <v>24044</v>
      </c>
      <c r="AP38" s="10">
        <v>2935</v>
      </c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10"/>
      <c r="BP38" s="10"/>
      <c r="BQ38" s="6"/>
      <c r="BR38" s="6"/>
      <c r="BS38" s="10"/>
      <c r="BT38" s="10"/>
      <c r="BU38" s="10"/>
      <c r="BV38" s="10"/>
      <c r="BW38" s="6"/>
      <c r="BX38" s="6"/>
      <c r="BY38" s="6"/>
      <c r="BZ38" s="6"/>
      <c r="CA38" s="6"/>
      <c r="CB38" s="6"/>
      <c r="CC38" s="6"/>
      <c r="CD38" s="6"/>
      <c r="CE38" s="6"/>
      <c r="CF38" s="6"/>
    </row>
    <row r="39" spans="1:84" s="7" customFormat="1" x14ac:dyDescent="0.35">
      <c r="A39" s="12"/>
      <c r="B39" s="9" t="s">
        <v>27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6"/>
      <c r="BD39" s="6"/>
      <c r="BE39" s="6"/>
      <c r="BF39" s="6"/>
      <c r="BG39" s="6">
        <v>234000</v>
      </c>
      <c r="BH39" s="6">
        <v>30240</v>
      </c>
      <c r="BI39" s="6">
        <v>1144000</v>
      </c>
      <c r="BJ39" s="6">
        <v>147840</v>
      </c>
      <c r="BK39" s="6">
        <v>514000</v>
      </c>
      <c r="BL39" s="6">
        <v>32141</v>
      </c>
      <c r="BM39" s="6"/>
      <c r="BN39" s="6"/>
      <c r="BO39" s="10"/>
      <c r="BP39" s="10"/>
      <c r="BQ39" s="6"/>
      <c r="BR39" s="6"/>
      <c r="BS39" s="10">
        <v>338000</v>
      </c>
      <c r="BT39" s="10">
        <v>42062</v>
      </c>
      <c r="BU39" s="10"/>
      <c r="BV39" s="10"/>
      <c r="BW39" s="6">
        <v>1352000</v>
      </c>
      <c r="BX39" s="6">
        <v>168249</v>
      </c>
      <c r="BY39" s="6">
        <v>664020</v>
      </c>
      <c r="BZ39" s="6">
        <v>63132</v>
      </c>
      <c r="CA39" s="6">
        <v>371540</v>
      </c>
      <c r="CB39" s="6">
        <v>20748</v>
      </c>
      <c r="CC39" s="6">
        <v>475000</v>
      </c>
      <c r="CD39" s="6">
        <v>49738</v>
      </c>
      <c r="CE39" s="6" t="s">
        <v>14</v>
      </c>
      <c r="CF39" s="6" t="s">
        <v>14</v>
      </c>
    </row>
    <row r="40" spans="1:84" s="7" customFormat="1" x14ac:dyDescent="0.35">
      <c r="A40" s="12"/>
      <c r="B40" s="9" t="s">
        <v>28</v>
      </c>
      <c r="C40" s="10">
        <v>222520</v>
      </c>
      <c r="D40" s="10">
        <v>58998</v>
      </c>
      <c r="E40" s="10"/>
      <c r="F40" s="10"/>
      <c r="G40" s="10">
        <v>293000</v>
      </c>
      <c r="H40" s="10">
        <v>39036</v>
      </c>
      <c r="I40" s="10">
        <v>1175760</v>
      </c>
      <c r="J40" s="10">
        <v>176281</v>
      </c>
      <c r="K40" s="10">
        <v>2365119</v>
      </c>
      <c r="L40" s="10">
        <v>267341</v>
      </c>
      <c r="M40" s="10">
        <v>3117234</v>
      </c>
      <c r="N40" s="10">
        <v>412521</v>
      </c>
      <c r="O40" s="10">
        <v>1254411</v>
      </c>
      <c r="P40" s="10">
        <v>168240</v>
      </c>
      <c r="Q40" s="10">
        <v>354800</v>
      </c>
      <c r="R40" s="10">
        <v>41887</v>
      </c>
      <c r="S40" s="10">
        <v>174440</v>
      </c>
      <c r="T40" s="10">
        <v>21038</v>
      </c>
      <c r="U40" s="10"/>
      <c r="V40" s="10"/>
      <c r="W40" s="10">
        <v>255000</v>
      </c>
      <c r="X40" s="10">
        <v>25000</v>
      </c>
      <c r="Y40" s="10">
        <v>750000</v>
      </c>
      <c r="Z40" s="10">
        <v>75000</v>
      </c>
      <c r="AA40" s="10">
        <v>244760</v>
      </c>
      <c r="AB40" s="10">
        <v>38718</v>
      </c>
      <c r="AC40" s="10">
        <v>436110</v>
      </c>
      <c r="AD40" s="10">
        <v>82861</v>
      </c>
      <c r="AE40" s="10">
        <v>298220</v>
      </c>
      <c r="AF40" s="10">
        <v>21773</v>
      </c>
      <c r="AG40" s="10">
        <v>875000</v>
      </c>
      <c r="AH40" s="10">
        <v>46717</v>
      </c>
      <c r="AI40" s="10">
        <v>2525870</v>
      </c>
      <c r="AJ40" s="10">
        <v>170401</v>
      </c>
      <c r="AK40" s="10">
        <v>3360430</v>
      </c>
      <c r="AL40" s="10">
        <v>207710</v>
      </c>
      <c r="AM40" s="10">
        <v>24820</v>
      </c>
      <c r="AN40" s="10">
        <v>1903</v>
      </c>
      <c r="AO40" s="10">
        <v>1964780</v>
      </c>
      <c r="AP40" s="10">
        <v>116174</v>
      </c>
      <c r="AQ40" s="10">
        <v>2575560</v>
      </c>
      <c r="AR40" s="10">
        <v>171631</v>
      </c>
      <c r="AS40" s="10">
        <v>1185640</v>
      </c>
      <c r="AT40" s="10">
        <v>103874</v>
      </c>
      <c r="AU40" s="10">
        <v>4266386</v>
      </c>
      <c r="AV40" s="10">
        <v>279974</v>
      </c>
      <c r="AW40" s="10">
        <v>2402900</v>
      </c>
      <c r="AX40" s="10">
        <v>133592</v>
      </c>
      <c r="AY40" s="10">
        <v>533354</v>
      </c>
      <c r="AZ40" s="10">
        <v>54326</v>
      </c>
      <c r="BA40" s="10">
        <v>347960</v>
      </c>
      <c r="BB40" s="10">
        <v>56727</v>
      </c>
      <c r="BC40" s="6">
        <v>75420</v>
      </c>
      <c r="BD40" s="6">
        <v>12412</v>
      </c>
      <c r="BE40" s="6"/>
      <c r="BF40" s="6"/>
      <c r="BG40" s="6">
        <v>251480</v>
      </c>
      <c r="BH40" s="6">
        <v>28444</v>
      </c>
      <c r="BI40" s="6">
        <v>128440</v>
      </c>
      <c r="BJ40" s="6">
        <v>14173</v>
      </c>
      <c r="BK40" s="10"/>
      <c r="BL40" s="10"/>
      <c r="BM40" s="10"/>
      <c r="BN40" s="10"/>
      <c r="BO40" s="10"/>
      <c r="BP40" s="10"/>
      <c r="BQ40" s="6"/>
      <c r="BR40" s="6"/>
      <c r="BS40" s="10"/>
      <c r="BT40" s="10"/>
      <c r="BU40" s="10"/>
      <c r="BV40" s="10"/>
      <c r="BW40" s="6">
        <v>451615</v>
      </c>
      <c r="BX40" s="6">
        <v>23621</v>
      </c>
      <c r="BY40" s="6">
        <v>679300</v>
      </c>
      <c r="BZ40" s="6">
        <v>30427</v>
      </c>
      <c r="CA40" s="6">
        <v>314260</v>
      </c>
      <c r="CB40" s="6">
        <v>33143</v>
      </c>
      <c r="CC40" s="6">
        <v>65580</v>
      </c>
      <c r="CD40" s="6">
        <v>6916</v>
      </c>
      <c r="CE40" s="6">
        <v>1300</v>
      </c>
      <c r="CF40" s="6">
        <v>75797</v>
      </c>
    </row>
    <row r="41" spans="1:84" s="7" customFormat="1" x14ac:dyDescent="0.35">
      <c r="A41" s="12"/>
      <c r="B41" s="9" t="s">
        <v>48</v>
      </c>
      <c r="C41" s="10">
        <v>478000</v>
      </c>
      <c r="D41" s="10">
        <v>50579</v>
      </c>
      <c r="E41" s="10"/>
      <c r="F41" s="10"/>
      <c r="G41" s="10">
        <v>378630</v>
      </c>
      <c r="H41" s="10">
        <v>59534</v>
      </c>
      <c r="I41" s="10">
        <v>584600</v>
      </c>
      <c r="J41" s="10">
        <v>90555</v>
      </c>
      <c r="K41" s="10">
        <v>862020</v>
      </c>
      <c r="L41" s="10">
        <v>124242</v>
      </c>
      <c r="M41" s="10">
        <v>561000</v>
      </c>
      <c r="N41" s="10">
        <v>83266</v>
      </c>
      <c r="O41" s="10"/>
      <c r="P41" s="10"/>
      <c r="Q41" s="10">
        <v>681640</v>
      </c>
      <c r="R41" s="10">
        <v>121180</v>
      </c>
      <c r="S41" s="10">
        <v>906000</v>
      </c>
      <c r="T41" s="10">
        <v>187600</v>
      </c>
      <c r="U41" s="10"/>
      <c r="V41" s="10"/>
      <c r="W41" s="10"/>
      <c r="X41" s="10"/>
      <c r="Y41" s="10">
        <v>125000</v>
      </c>
      <c r="Z41" s="10">
        <v>15000</v>
      </c>
      <c r="AA41" s="10"/>
      <c r="AB41" s="10"/>
      <c r="AC41" s="10">
        <v>520000</v>
      </c>
      <c r="AD41" s="10">
        <v>57366</v>
      </c>
      <c r="AE41" s="10">
        <v>75000</v>
      </c>
      <c r="AF41" s="10">
        <v>3800</v>
      </c>
      <c r="AG41" s="10">
        <v>1000000</v>
      </c>
      <c r="AH41" s="10">
        <v>50667</v>
      </c>
      <c r="AI41" s="10">
        <v>650000</v>
      </c>
      <c r="AJ41" s="10">
        <v>32934</v>
      </c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>
        <v>629040</v>
      </c>
      <c r="AX41" s="10">
        <v>80481</v>
      </c>
      <c r="AY41" s="10"/>
      <c r="AZ41" s="10"/>
      <c r="BA41" s="10"/>
      <c r="BB41" s="10"/>
      <c r="BC41" s="6"/>
      <c r="BD41" s="6"/>
      <c r="BE41" s="6">
        <v>500000</v>
      </c>
      <c r="BF41" s="6">
        <v>42000</v>
      </c>
      <c r="BG41" s="10"/>
      <c r="BH41" s="10"/>
      <c r="BI41" s="6">
        <v>74860</v>
      </c>
      <c r="BJ41" s="6">
        <v>8260</v>
      </c>
      <c r="BK41" s="10"/>
      <c r="BL41" s="10"/>
      <c r="BM41" s="10"/>
      <c r="BN41" s="10"/>
      <c r="BO41" s="10"/>
      <c r="BP41" s="10"/>
      <c r="BQ41" s="6">
        <v>1852</v>
      </c>
      <c r="BR41" s="6">
        <v>198</v>
      </c>
      <c r="BS41" s="6"/>
      <c r="BT41" s="6"/>
      <c r="BU41" s="6"/>
      <c r="BV41" s="6"/>
      <c r="BW41" s="6">
        <v>274840</v>
      </c>
      <c r="BX41" s="6">
        <v>26380</v>
      </c>
      <c r="BY41" s="6"/>
      <c r="BZ41" s="6"/>
      <c r="CA41" s="6"/>
      <c r="CB41" s="6"/>
      <c r="CC41" s="6"/>
      <c r="CD41" s="6"/>
      <c r="CE41" s="6"/>
      <c r="CF41" s="6"/>
    </row>
    <row r="42" spans="1:84" s="7" customFormat="1" x14ac:dyDescent="0.35">
      <c r="A42" s="20"/>
      <c r="BW42" s="6"/>
      <c r="BX42" s="6"/>
      <c r="BY42" s="6"/>
      <c r="BZ42" s="6"/>
      <c r="CA42" s="6"/>
      <c r="CB42" s="6"/>
      <c r="CC42" s="6"/>
      <c r="CD42" s="6"/>
      <c r="CE42" s="6"/>
      <c r="CF42" s="6"/>
    </row>
    <row r="43" spans="1:84" s="7" customFormat="1" x14ac:dyDescent="0.35">
      <c r="A43" s="21" t="s">
        <v>50</v>
      </c>
      <c r="B43" s="34" t="s">
        <v>73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>
        <v>19757</v>
      </c>
      <c r="Z43" s="35">
        <v>38386</v>
      </c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6"/>
      <c r="BX43" s="6"/>
      <c r="BY43" s="6"/>
      <c r="BZ43" s="6"/>
      <c r="CA43" s="6"/>
      <c r="CB43" s="6"/>
      <c r="CC43" s="6"/>
      <c r="CD43" s="6"/>
      <c r="CE43" s="6"/>
      <c r="CF43" s="6"/>
    </row>
    <row r="44" spans="1:84" s="7" customFormat="1" x14ac:dyDescent="0.35">
      <c r="A44" s="12"/>
      <c r="B44" s="22" t="s">
        <v>51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>
        <v>286000</v>
      </c>
      <c r="BX44" s="6">
        <v>33000</v>
      </c>
      <c r="BY44" s="6"/>
      <c r="BZ44" s="6"/>
      <c r="CA44" s="6"/>
      <c r="CB44" s="6"/>
      <c r="CC44" s="6"/>
      <c r="CD44" s="6"/>
      <c r="CE44" s="6"/>
      <c r="CF44" s="6"/>
    </row>
    <row r="45" spans="1:84" s="7" customFormat="1" x14ac:dyDescent="0.35">
      <c r="BW45" s="6"/>
      <c r="BX45" s="6"/>
      <c r="BY45" s="6"/>
      <c r="BZ45" s="6"/>
      <c r="CA45" s="6"/>
      <c r="CB45" s="6"/>
      <c r="CC45" s="6"/>
      <c r="CD45" s="6"/>
      <c r="CE45" s="6"/>
      <c r="CF45" s="6"/>
    </row>
    <row r="46" spans="1:84" s="7" customFormat="1" x14ac:dyDescent="0.35">
      <c r="A46" s="12"/>
      <c r="B46" s="34" t="s">
        <v>64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>
        <v>77</v>
      </c>
      <c r="AT46" s="35">
        <v>1279</v>
      </c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6"/>
      <c r="BX46" s="6"/>
      <c r="BY46" s="6"/>
      <c r="BZ46" s="6"/>
      <c r="CA46" s="6"/>
      <c r="CB46" s="6"/>
      <c r="CC46" s="6"/>
      <c r="CD46" s="6"/>
      <c r="CE46" s="6"/>
      <c r="CF46" s="6"/>
    </row>
    <row r="47" spans="1:84" s="7" customFormat="1" x14ac:dyDescent="0.35">
      <c r="A47" s="12"/>
      <c r="B47" s="9" t="s">
        <v>30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6"/>
      <c r="BV47" s="6"/>
      <c r="BW47" s="6"/>
      <c r="BX47" s="6"/>
      <c r="BY47" s="6" t="s">
        <v>14</v>
      </c>
      <c r="BZ47" s="6" t="s">
        <v>14</v>
      </c>
      <c r="CA47" s="6" t="s">
        <v>14</v>
      </c>
      <c r="CB47" s="6" t="s">
        <v>14</v>
      </c>
      <c r="CC47" s="6">
        <v>12</v>
      </c>
      <c r="CD47" s="6">
        <v>951</v>
      </c>
      <c r="CE47" s="6" t="s">
        <v>14</v>
      </c>
      <c r="CF47" s="6" t="s">
        <v>14</v>
      </c>
    </row>
    <row r="48" spans="1:84" s="7" customFormat="1" x14ac:dyDescent="0.35">
      <c r="A48" s="13" t="s">
        <v>33</v>
      </c>
      <c r="B48" s="9" t="s">
        <v>31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>
        <v>100</v>
      </c>
      <c r="AV48" s="10">
        <v>1049</v>
      </c>
      <c r="AW48" s="10"/>
      <c r="AX48" s="10"/>
      <c r="AY48" s="10">
        <v>150</v>
      </c>
      <c r="AZ48" s="10">
        <v>1000</v>
      </c>
      <c r="BA48" s="10"/>
      <c r="BB48" s="10"/>
      <c r="BC48" s="6">
        <v>308</v>
      </c>
      <c r="BD48" s="6">
        <v>1107</v>
      </c>
      <c r="BE48" s="6">
        <v>330</v>
      </c>
      <c r="BF48" s="6">
        <v>2400</v>
      </c>
      <c r="BG48" s="6">
        <v>380</v>
      </c>
      <c r="BH48" s="6">
        <v>1586</v>
      </c>
      <c r="BI48" s="6">
        <v>280</v>
      </c>
      <c r="BJ48" s="6">
        <v>988</v>
      </c>
      <c r="BK48" s="10"/>
      <c r="BL48" s="10"/>
      <c r="BM48" s="6">
        <v>400</v>
      </c>
      <c r="BN48" s="6">
        <v>2946</v>
      </c>
      <c r="BO48" s="6">
        <v>720</v>
      </c>
      <c r="BP48" s="6">
        <v>8010</v>
      </c>
      <c r="BQ48" s="10"/>
      <c r="BR48" s="10"/>
      <c r="BS48" s="10"/>
      <c r="BT48" s="10"/>
      <c r="BU48" s="6">
        <v>70</v>
      </c>
      <c r="BV48" s="6">
        <v>1258</v>
      </c>
      <c r="BW48" s="6"/>
      <c r="BX48" s="6"/>
      <c r="BY48" s="6" t="s">
        <v>14</v>
      </c>
      <c r="BZ48" s="6" t="s">
        <v>14</v>
      </c>
      <c r="CA48" s="6">
        <v>500</v>
      </c>
      <c r="CB48" s="6">
        <v>2500</v>
      </c>
      <c r="CC48" s="6" t="s">
        <v>14</v>
      </c>
      <c r="CD48" s="6" t="s">
        <v>14</v>
      </c>
      <c r="CE48" s="6">
        <v>128</v>
      </c>
      <c r="CF48" s="6">
        <v>1582</v>
      </c>
    </row>
    <row r="49" spans="1:84" s="7" customFormat="1" x14ac:dyDescent="0.35">
      <c r="A49" s="13"/>
      <c r="B49" s="9" t="s">
        <v>65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>
        <v>26000</v>
      </c>
      <c r="AT49" s="10">
        <v>2400</v>
      </c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</row>
    <row r="50" spans="1:84" s="7" customFormat="1" x14ac:dyDescent="0.35">
      <c r="A50" s="23"/>
      <c r="B50" s="9" t="s">
        <v>32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6"/>
      <c r="BV50" s="6"/>
      <c r="BW50" s="6"/>
      <c r="BX50" s="6"/>
      <c r="BY50" s="6" t="s">
        <v>14</v>
      </c>
      <c r="BZ50" s="6" t="s">
        <v>14</v>
      </c>
      <c r="CA50" s="6" t="s">
        <v>14</v>
      </c>
      <c r="CB50" s="6" t="s">
        <v>14</v>
      </c>
      <c r="CC50" s="6">
        <v>312000</v>
      </c>
      <c r="CD50" s="6">
        <v>33800</v>
      </c>
      <c r="CE50" s="6" t="s">
        <v>14</v>
      </c>
      <c r="CF50" s="6" t="s">
        <v>14</v>
      </c>
    </row>
    <row r="51" spans="1:84" s="7" customFormat="1" x14ac:dyDescent="0.35">
      <c r="A51" s="13"/>
      <c r="B51" s="9" t="s">
        <v>44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>
        <v>1200</v>
      </c>
      <c r="AF51" s="10">
        <v>2785</v>
      </c>
      <c r="AG51" s="10">
        <v>1730</v>
      </c>
      <c r="AH51" s="10">
        <v>3095</v>
      </c>
      <c r="AI51" s="10">
        <v>448</v>
      </c>
      <c r="AJ51" s="10">
        <v>885</v>
      </c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>
        <v>33</v>
      </c>
      <c r="AX51" s="10">
        <v>1475</v>
      </c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6">
        <v>1530</v>
      </c>
      <c r="BL51" s="6">
        <v>4047</v>
      </c>
      <c r="BM51" s="10"/>
      <c r="BN51" s="10"/>
      <c r="BO51" s="10"/>
      <c r="BP51" s="10"/>
      <c r="BQ51" s="10"/>
      <c r="BR51" s="10"/>
      <c r="BS51" s="10"/>
      <c r="BT51" s="10"/>
      <c r="BU51" s="6"/>
      <c r="BV51" s="6"/>
      <c r="BW51" s="6"/>
      <c r="BX51" s="6"/>
      <c r="BY51" s="6">
        <v>415</v>
      </c>
      <c r="BZ51" s="6">
        <v>10319</v>
      </c>
      <c r="CA51" s="6"/>
      <c r="CB51" s="6"/>
      <c r="CC51" s="6"/>
      <c r="CD51" s="6"/>
      <c r="CE51" s="6"/>
      <c r="CF51" s="6"/>
    </row>
    <row r="52" spans="1:84" s="7" customFormat="1" x14ac:dyDescent="0.35">
      <c r="A52" s="13"/>
      <c r="B52" s="22" t="s">
        <v>54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>
        <v>115220</v>
      </c>
      <c r="AD52" s="6">
        <v>17513</v>
      </c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>
        <v>104491</v>
      </c>
      <c r="BT52" s="6">
        <v>37035</v>
      </c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</row>
    <row r="53" spans="1:84" s="7" customFormat="1" x14ac:dyDescent="0.35">
      <c r="BW53" s="6"/>
      <c r="BX53" s="6"/>
      <c r="BY53" s="6"/>
      <c r="BZ53" s="6"/>
      <c r="CA53" s="6"/>
      <c r="CB53" s="6"/>
      <c r="CC53" s="6"/>
      <c r="CD53" s="6"/>
      <c r="CE53" s="6"/>
      <c r="CF53" s="6"/>
    </row>
    <row r="54" spans="1:84" s="7" customFormat="1" x14ac:dyDescent="0.35">
      <c r="A54" s="36"/>
      <c r="B54" s="34" t="s">
        <v>66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>
        <v>35</v>
      </c>
      <c r="T54" s="35">
        <v>12071</v>
      </c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>
        <v>250</v>
      </c>
      <c r="AP54" s="35">
        <v>1670</v>
      </c>
      <c r="AQ54" s="35"/>
      <c r="AR54" s="35"/>
      <c r="AS54" s="35">
        <v>225</v>
      </c>
      <c r="AT54" s="35">
        <v>900</v>
      </c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6"/>
      <c r="BX54" s="6"/>
      <c r="BY54" s="6"/>
      <c r="BZ54" s="6"/>
      <c r="CA54" s="6"/>
      <c r="CB54" s="6"/>
      <c r="CC54" s="6"/>
      <c r="CD54" s="6"/>
      <c r="CE54" s="6"/>
      <c r="CF54" s="6"/>
    </row>
    <row r="55" spans="1:84" s="7" customFormat="1" x14ac:dyDescent="0.35">
      <c r="A55" s="24" t="s">
        <v>35</v>
      </c>
      <c r="B55" s="9" t="s">
        <v>34</v>
      </c>
      <c r="C55" s="10">
        <v>119</v>
      </c>
      <c r="D55" s="10">
        <v>4200</v>
      </c>
      <c r="E55" s="10">
        <v>1</v>
      </c>
      <c r="F55" s="10">
        <v>1000</v>
      </c>
      <c r="G55" s="10"/>
      <c r="H55" s="10"/>
      <c r="I55" s="10"/>
      <c r="J55" s="10"/>
      <c r="K55" s="10"/>
      <c r="L55" s="10"/>
      <c r="M55" s="10">
        <v>66</v>
      </c>
      <c r="N55" s="10">
        <v>3206</v>
      </c>
      <c r="O55" s="10"/>
      <c r="P55" s="10"/>
      <c r="Q55" s="10">
        <v>892</v>
      </c>
      <c r="R55" s="10">
        <v>25656</v>
      </c>
      <c r="S55" s="10"/>
      <c r="T55" s="10"/>
      <c r="U55" s="10"/>
      <c r="V55" s="10"/>
      <c r="W55" s="10"/>
      <c r="X55" s="10"/>
      <c r="Y55" s="10">
        <v>117</v>
      </c>
      <c r="Z55" s="10">
        <v>1150</v>
      </c>
      <c r="AA55" s="10"/>
      <c r="AB55" s="10"/>
      <c r="AC55" s="10"/>
      <c r="AD55" s="10"/>
      <c r="AE55" s="10"/>
      <c r="AF55" s="10"/>
      <c r="AG55" s="10"/>
      <c r="AH55" s="10"/>
      <c r="AI55" s="10">
        <v>6</v>
      </c>
      <c r="AJ55" s="10">
        <v>1500</v>
      </c>
      <c r="AK55" s="10">
        <v>36</v>
      </c>
      <c r="AL55" s="10">
        <v>1028</v>
      </c>
      <c r="AM55" s="10">
        <v>501</v>
      </c>
      <c r="AN55" s="10">
        <v>7720</v>
      </c>
      <c r="AO55" s="10">
        <v>75</v>
      </c>
      <c r="AP55" s="10">
        <v>2898</v>
      </c>
      <c r="AQ55" s="10">
        <v>6</v>
      </c>
      <c r="AR55" s="10">
        <v>1649</v>
      </c>
      <c r="AS55" s="10"/>
      <c r="AT55" s="10"/>
      <c r="AU55" s="10">
        <v>207</v>
      </c>
      <c r="AV55" s="10">
        <v>1500</v>
      </c>
      <c r="AW55" s="10">
        <v>5897</v>
      </c>
      <c r="AX55" s="10">
        <v>3271</v>
      </c>
      <c r="AY55" s="10">
        <v>14</v>
      </c>
      <c r="AZ55" s="10">
        <v>1312</v>
      </c>
      <c r="BA55" s="10">
        <v>57</v>
      </c>
      <c r="BB55" s="10">
        <v>1200</v>
      </c>
      <c r="BC55" s="10"/>
      <c r="BD55" s="10"/>
      <c r="BE55" s="6">
        <v>183</v>
      </c>
      <c r="BF55" s="6">
        <v>13061</v>
      </c>
      <c r="BG55" s="6">
        <v>127476</v>
      </c>
      <c r="BH55" s="6">
        <v>17164</v>
      </c>
      <c r="BI55" s="10"/>
      <c r="BJ55" s="10"/>
      <c r="BK55" s="6">
        <v>332</v>
      </c>
      <c r="BL55" s="6">
        <v>7470</v>
      </c>
      <c r="BM55" s="6">
        <v>412</v>
      </c>
      <c r="BN55" s="6">
        <v>14470</v>
      </c>
      <c r="BO55" s="6">
        <v>114</v>
      </c>
      <c r="BP55" s="6">
        <v>2500</v>
      </c>
      <c r="BQ55" s="10"/>
      <c r="BR55" s="10"/>
      <c r="BS55" s="10"/>
      <c r="BT55" s="10"/>
      <c r="BU55" s="6">
        <v>233</v>
      </c>
      <c r="BV55" s="6">
        <v>1900</v>
      </c>
      <c r="BW55" s="6">
        <v>150</v>
      </c>
      <c r="BX55" s="6">
        <v>940</v>
      </c>
      <c r="BY55" s="6">
        <v>549</v>
      </c>
      <c r="BZ55" s="6">
        <v>3438</v>
      </c>
      <c r="CA55" s="6">
        <v>3323</v>
      </c>
      <c r="CB55" s="6">
        <v>38351</v>
      </c>
      <c r="CC55" s="6">
        <v>44</v>
      </c>
      <c r="CD55" s="6">
        <v>2508</v>
      </c>
      <c r="CE55" s="6">
        <v>32</v>
      </c>
      <c r="CF55" s="6">
        <v>5800</v>
      </c>
    </row>
    <row r="56" spans="1:84" s="7" customFormat="1" x14ac:dyDescent="0.35"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</row>
    <row r="57" spans="1:84" s="7" customFormat="1" x14ac:dyDescent="0.35">
      <c r="A57" s="21" t="s">
        <v>56</v>
      </c>
      <c r="B57" s="22" t="s">
        <v>55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>
        <v>2000</v>
      </c>
      <c r="BN57" s="6">
        <v>1044</v>
      </c>
      <c r="BO57" s="6"/>
      <c r="BP57" s="6"/>
      <c r="BQ57" s="6">
        <v>2000</v>
      </c>
      <c r="BR57" s="6">
        <v>1204</v>
      </c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</row>
    <row r="58" spans="1:84" s="7" customFormat="1" x14ac:dyDescent="0.35">
      <c r="A58" s="13"/>
      <c r="B58" s="22" t="s">
        <v>57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>
        <v>14</v>
      </c>
      <c r="AJ58" s="6">
        <v>1543</v>
      </c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>
        <v>25</v>
      </c>
      <c r="AV58" s="6">
        <v>1085</v>
      </c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>
        <v>50</v>
      </c>
      <c r="BL58" s="6">
        <v>1226</v>
      </c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</row>
    <row r="59" spans="1:84" s="7" customFormat="1" x14ac:dyDescent="0.35">
      <c r="A59" s="13"/>
      <c r="B59" s="34" t="s">
        <v>75</v>
      </c>
      <c r="C59" s="35"/>
      <c r="D59" s="35"/>
      <c r="E59" s="35"/>
      <c r="F59" s="35"/>
      <c r="G59" s="35"/>
      <c r="H59" s="35"/>
      <c r="I59" s="35"/>
      <c r="J59" s="35"/>
      <c r="K59" s="35">
        <v>142000</v>
      </c>
      <c r="L59" s="35">
        <v>37607</v>
      </c>
      <c r="M59" s="35"/>
      <c r="N59" s="35"/>
      <c r="O59" s="35">
        <v>119060</v>
      </c>
      <c r="P59" s="35">
        <v>21566</v>
      </c>
      <c r="Q59" s="35">
        <v>75760</v>
      </c>
      <c r="R59" s="35">
        <v>59358</v>
      </c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</row>
    <row r="60" spans="1:84" s="7" customFormat="1" x14ac:dyDescent="0.35"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</row>
    <row r="61" spans="1:84" s="7" customFormat="1" x14ac:dyDescent="0.35">
      <c r="A61" s="13"/>
      <c r="B61" s="34" t="s">
        <v>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>
        <v>20420</v>
      </c>
      <c r="AN61" s="35">
        <v>10000</v>
      </c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</row>
    <row r="62" spans="1:84" s="7" customFormat="1" x14ac:dyDescent="0.35">
      <c r="A62" s="13" t="s">
        <v>38</v>
      </c>
      <c r="B62" s="22" t="s">
        <v>59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>
        <v>101860</v>
      </c>
      <c r="BJ62" s="6">
        <v>28521</v>
      </c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</row>
    <row r="63" spans="1:84" s="7" customFormat="1" x14ac:dyDescent="0.35">
      <c r="A63" s="12"/>
      <c r="B63" s="25" t="s">
        <v>49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>
        <v>42160</v>
      </c>
      <c r="AF63" s="26">
        <v>4400</v>
      </c>
      <c r="AG63" s="26">
        <v>53440</v>
      </c>
      <c r="AH63" s="26">
        <v>4400</v>
      </c>
      <c r="AI63" s="26"/>
      <c r="AJ63" s="26"/>
      <c r="AK63" s="26"/>
      <c r="AL63" s="26"/>
      <c r="AM63" s="26">
        <v>237</v>
      </c>
      <c r="AN63" s="26">
        <v>2027</v>
      </c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6">
        <v>90</v>
      </c>
      <c r="BV63" s="6">
        <v>1400</v>
      </c>
      <c r="BW63" s="6">
        <v>267</v>
      </c>
      <c r="BX63" s="6">
        <v>2400</v>
      </c>
      <c r="BY63" s="6"/>
      <c r="BZ63" s="6"/>
      <c r="CA63" s="6"/>
      <c r="CB63" s="6"/>
      <c r="CC63" s="6"/>
      <c r="CD63" s="6"/>
      <c r="CE63" s="6"/>
      <c r="CF63" s="6"/>
    </row>
    <row r="64" spans="1:84" s="7" customFormat="1" x14ac:dyDescent="0.35">
      <c r="A64" s="12"/>
      <c r="B64" s="25" t="s">
        <v>74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>
        <v>5250</v>
      </c>
      <c r="Z64" s="26">
        <v>4000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37"/>
      <c r="BT64" s="37"/>
      <c r="BU64" s="10"/>
      <c r="BV64" s="10"/>
      <c r="BW64" s="6"/>
      <c r="BX64" s="6"/>
      <c r="BY64" s="6"/>
      <c r="BZ64" s="6"/>
      <c r="CA64" s="6"/>
      <c r="CB64" s="6"/>
      <c r="CC64" s="6"/>
      <c r="CD64" s="6"/>
      <c r="CE64" s="6"/>
      <c r="CF64" s="6"/>
    </row>
    <row r="65" spans="1:84" s="7" customFormat="1" x14ac:dyDescent="0.35">
      <c r="A65" s="12"/>
      <c r="B65" s="25" t="s">
        <v>69</v>
      </c>
      <c r="C65" s="26">
        <v>15000</v>
      </c>
      <c r="D65" s="26">
        <v>9000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>
        <v>26500</v>
      </c>
      <c r="AF65" s="26">
        <v>2125</v>
      </c>
      <c r="AG65" s="26"/>
      <c r="AH65" s="26"/>
      <c r="AI65" s="26"/>
      <c r="AJ65" s="26"/>
      <c r="AK65" s="26"/>
      <c r="AL65" s="26"/>
      <c r="AM65" s="26"/>
      <c r="AN65" s="26"/>
      <c r="AO65" s="26">
        <v>26000</v>
      </c>
      <c r="AP65" s="26">
        <v>9780</v>
      </c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37"/>
      <c r="BT65" s="37"/>
      <c r="BU65" s="10"/>
      <c r="BV65" s="10"/>
      <c r="BW65" s="6"/>
      <c r="BX65" s="6"/>
      <c r="BY65" s="6"/>
      <c r="BZ65" s="6"/>
      <c r="CA65" s="6"/>
      <c r="CB65" s="6"/>
      <c r="CC65" s="6"/>
      <c r="CD65" s="6"/>
      <c r="CE65" s="6"/>
      <c r="CF65" s="6"/>
    </row>
    <row r="66" spans="1:84" s="7" customFormat="1" x14ac:dyDescent="0.35">
      <c r="A66" s="12"/>
      <c r="B66" s="22" t="s">
        <v>36</v>
      </c>
      <c r="C66" s="6"/>
      <c r="D66" s="6"/>
      <c r="E66" s="6"/>
      <c r="F66" s="6"/>
      <c r="G66" s="6"/>
      <c r="H66" s="6"/>
      <c r="I66" s="6"/>
      <c r="J66" s="6"/>
      <c r="K66" s="6">
        <v>25170</v>
      </c>
      <c r="L66" s="6">
        <v>3300</v>
      </c>
      <c r="M66" s="6"/>
      <c r="N66" s="6"/>
      <c r="O66" s="6"/>
      <c r="P66" s="6"/>
      <c r="Q66" s="6">
        <v>26000</v>
      </c>
      <c r="R66" s="6">
        <v>3300</v>
      </c>
      <c r="S66" s="6">
        <v>26120</v>
      </c>
      <c r="T66" s="6">
        <v>3500</v>
      </c>
      <c r="U66" s="6"/>
      <c r="V66" s="6"/>
      <c r="W66" s="6"/>
      <c r="X66" s="6"/>
      <c r="Y66" s="6"/>
      <c r="Z66" s="6"/>
      <c r="AA66" s="6">
        <v>25520</v>
      </c>
      <c r="AB66" s="6">
        <v>3400</v>
      </c>
      <c r="AC66" s="6"/>
      <c r="AD66" s="6"/>
      <c r="AE66" s="6">
        <v>25420</v>
      </c>
      <c r="AF66" s="6">
        <v>3300</v>
      </c>
      <c r="AG66" s="6">
        <v>26970</v>
      </c>
      <c r="AH66" s="6">
        <v>3300</v>
      </c>
      <c r="AI66" s="6"/>
      <c r="AJ66" s="6"/>
      <c r="AK66" s="6"/>
      <c r="AL66" s="6"/>
      <c r="AM66" s="6">
        <v>22390</v>
      </c>
      <c r="AN66" s="6">
        <v>3300</v>
      </c>
      <c r="AO66" s="6">
        <v>25850</v>
      </c>
      <c r="AP66" s="6">
        <v>3400</v>
      </c>
      <c r="AQ66" s="6">
        <v>25460</v>
      </c>
      <c r="AR66" s="6">
        <v>3400</v>
      </c>
      <c r="AS66" s="6"/>
      <c r="AT66" s="6"/>
      <c r="AU66" s="6">
        <v>26240</v>
      </c>
      <c r="AV66" s="6">
        <v>3400</v>
      </c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10"/>
      <c r="BT66" s="10"/>
      <c r="BU66" s="10"/>
      <c r="BV66" s="10"/>
      <c r="BW66" s="6"/>
      <c r="BX66" s="6"/>
      <c r="BY66" s="6">
        <v>23680</v>
      </c>
      <c r="BZ66" s="6">
        <v>1000</v>
      </c>
      <c r="CA66" s="6" t="s">
        <v>14</v>
      </c>
      <c r="CB66" s="6" t="s">
        <v>14</v>
      </c>
      <c r="CC66" s="6" t="s">
        <v>14</v>
      </c>
      <c r="CD66" s="6" t="s">
        <v>14</v>
      </c>
      <c r="CE66" s="6">
        <v>26964</v>
      </c>
      <c r="CF66" s="6">
        <v>2875</v>
      </c>
    </row>
    <row r="67" spans="1:84" s="7" customFormat="1" x14ac:dyDescent="0.35">
      <c r="A67" s="27"/>
      <c r="B67" s="9" t="s">
        <v>37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6"/>
      <c r="BR67" s="6"/>
      <c r="BS67" s="10"/>
      <c r="BT67" s="10"/>
      <c r="BU67" s="10"/>
      <c r="BV67" s="10"/>
      <c r="BW67" s="6"/>
      <c r="BX67" s="6"/>
      <c r="BY67" s="6">
        <v>22596</v>
      </c>
      <c r="BZ67" s="6">
        <v>8141</v>
      </c>
      <c r="CA67" s="6">
        <v>26000</v>
      </c>
      <c r="CB67" s="6">
        <v>4160</v>
      </c>
      <c r="CC67" s="6" t="s">
        <v>14</v>
      </c>
      <c r="CD67" s="6" t="s">
        <v>14</v>
      </c>
      <c r="CE67" s="6" t="s">
        <v>14</v>
      </c>
      <c r="CF67" s="6" t="s">
        <v>14</v>
      </c>
    </row>
    <row r="68" spans="1:84" s="7" customFormat="1" x14ac:dyDescent="0.35">
      <c r="A68" s="12"/>
      <c r="B68" s="22" t="s">
        <v>45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>
        <v>10270</v>
      </c>
      <c r="AR68" s="6">
        <v>3400</v>
      </c>
      <c r="AS68" s="6"/>
      <c r="AT68" s="6"/>
      <c r="AU68" s="6"/>
      <c r="AV68" s="6"/>
      <c r="AW68" s="6"/>
      <c r="AX68" s="6"/>
      <c r="AY68" s="6">
        <v>34</v>
      </c>
      <c r="AZ68" s="6">
        <v>5619</v>
      </c>
      <c r="BA68" s="6"/>
      <c r="BB68" s="6"/>
      <c r="BC68" s="6"/>
      <c r="BD68" s="6"/>
      <c r="BE68" s="6">
        <v>10620</v>
      </c>
      <c r="BF68" s="6">
        <v>5200</v>
      </c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>
        <v>15</v>
      </c>
      <c r="BT68" s="6">
        <v>3029</v>
      </c>
      <c r="BU68" s="6"/>
      <c r="BV68" s="6"/>
      <c r="BW68" s="6">
        <v>17</v>
      </c>
      <c r="BX68" s="6">
        <v>3073</v>
      </c>
      <c r="BY68" s="6"/>
      <c r="BZ68" s="6"/>
      <c r="CA68" s="6"/>
      <c r="CB68" s="6"/>
      <c r="CC68" s="6"/>
      <c r="CD68" s="6"/>
      <c r="CE68" s="6"/>
      <c r="CF68" s="6"/>
    </row>
    <row r="69" spans="1:84" s="7" customFormat="1" x14ac:dyDescent="0.35">
      <c r="A69" s="12"/>
      <c r="B69" s="22" t="s">
        <v>60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>
        <v>26000</v>
      </c>
      <c r="AP69" s="6">
        <v>2403</v>
      </c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>
        <v>26000</v>
      </c>
      <c r="BF69" s="6">
        <v>3000</v>
      </c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</row>
    <row r="70" spans="1:84" s="7" customFormat="1" x14ac:dyDescent="0.35">
      <c r="A70" s="12"/>
      <c r="B70" s="22" t="s">
        <v>58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>
        <v>47</v>
      </c>
      <c r="BL70" s="6">
        <v>3219</v>
      </c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</row>
    <row r="71" spans="1:84" s="7" customFormat="1" x14ac:dyDescent="0.35"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</row>
    <row r="72" spans="1:84" s="7" customFormat="1" x14ac:dyDescent="0.35">
      <c r="A72" s="34"/>
      <c r="B72" s="34" t="s">
        <v>76</v>
      </c>
      <c r="K72" s="7">
        <v>76</v>
      </c>
      <c r="L72" s="7">
        <v>1312</v>
      </c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</row>
    <row r="73" spans="1:84" s="7" customFormat="1" x14ac:dyDescent="0.35">
      <c r="A73" s="28"/>
      <c r="B73" s="9" t="s">
        <v>63</v>
      </c>
      <c r="AM73" s="7">
        <v>414</v>
      </c>
      <c r="AN73" s="7">
        <v>3663</v>
      </c>
      <c r="AQ73" s="7">
        <v>796</v>
      </c>
      <c r="AR73" s="7">
        <v>7460</v>
      </c>
      <c r="AS73" s="7">
        <v>1084</v>
      </c>
      <c r="AT73" s="7">
        <v>9436</v>
      </c>
      <c r="AU73" s="7">
        <v>906</v>
      </c>
      <c r="AV73" s="7">
        <v>8525</v>
      </c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</row>
    <row r="74" spans="1:84" s="7" customFormat="1" x14ac:dyDescent="0.35">
      <c r="A74" s="28"/>
      <c r="B74" s="9" t="s">
        <v>39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>
        <v>340640</v>
      </c>
      <c r="Z74" s="10">
        <v>19416</v>
      </c>
      <c r="AA74" s="10">
        <v>318700</v>
      </c>
      <c r="AB74" s="10">
        <v>18166</v>
      </c>
      <c r="AC74" s="10">
        <v>416580</v>
      </c>
      <c r="AD74" s="10">
        <v>23164</v>
      </c>
      <c r="AE74" s="10">
        <v>855660</v>
      </c>
      <c r="AF74" s="10">
        <v>48773</v>
      </c>
      <c r="AG74" s="10">
        <v>716600</v>
      </c>
      <c r="AH74" s="10">
        <v>40846</v>
      </c>
      <c r="AI74" s="10">
        <v>1087940</v>
      </c>
      <c r="AJ74" s="10">
        <v>62012</v>
      </c>
      <c r="AK74" s="10">
        <v>387960</v>
      </c>
      <c r="AL74" s="10">
        <v>22114</v>
      </c>
      <c r="AM74" s="10">
        <v>80060</v>
      </c>
      <c r="AN74" s="10">
        <v>4563</v>
      </c>
      <c r="AO74" s="10">
        <v>531300</v>
      </c>
      <c r="AP74" s="10">
        <v>30284</v>
      </c>
      <c r="AQ74" s="10">
        <v>375376</v>
      </c>
      <c r="AR74" s="10">
        <v>21397</v>
      </c>
      <c r="AS74" s="10">
        <v>580520</v>
      </c>
      <c r="AT74" s="10">
        <v>33089</v>
      </c>
      <c r="AU74" s="10"/>
      <c r="AV74" s="10"/>
      <c r="AW74" s="10">
        <v>106480</v>
      </c>
      <c r="AX74" s="10">
        <v>6069</v>
      </c>
      <c r="AY74" s="10">
        <v>55320</v>
      </c>
      <c r="AZ74" s="10">
        <v>3153</v>
      </c>
      <c r="BA74" s="10"/>
      <c r="BB74" s="10"/>
      <c r="BC74" s="6">
        <v>1067174</v>
      </c>
      <c r="BD74" s="6">
        <v>60829</v>
      </c>
      <c r="BE74" s="10"/>
      <c r="BF74" s="10"/>
      <c r="BG74" s="6">
        <v>17</v>
      </c>
      <c r="BH74" s="6">
        <v>5575</v>
      </c>
      <c r="BI74" s="10"/>
      <c r="BJ74" s="10"/>
      <c r="BK74" s="10"/>
      <c r="BL74" s="10"/>
      <c r="BM74" s="10"/>
      <c r="BN74" s="10"/>
      <c r="BO74" s="6">
        <v>594854</v>
      </c>
      <c r="BP74" s="6">
        <v>38724</v>
      </c>
      <c r="BQ74" s="6">
        <v>440600</v>
      </c>
      <c r="BR74" s="6">
        <v>25114</v>
      </c>
      <c r="BS74" s="10">
        <v>5</v>
      </c>
      <c r="BT74" s="10">
        <v>1098</v>
      </c>
      <c r="BU74" s="6">
        <v>952080</v>
      </c>
      <c r="BV74" s="6">
        <v>54268</v>
      </c>
      <c r="BW74" s="6">
        <v>1617588</v>
      </c>
      <c r="BX74" s="6">
        <v>99651</v>
      </c>
      <c r="BY74" s="6">
        <v>455750</v>
      </c>
      <c r="BZ74" s="6">
        <v>52536</v>
      </c>
      <c r="CA74" s="6">
        <v>1049220</v>
      </c>
      <c r="CB74" s="6">
        <v>59806</v>
      </c>
      <c r="CC74" s="6">
        <v>915880</v>
      </c>
      <c r="CD74" s="6">
        <v>52205</v>
      </c>
      <c r="CE74" s="6">
        <v>731480</v>
      </c>
      <c r="CF74" s="6">
        <v>41694</v>
      </c>
    </row>
    <row r="75" spans="1:84" s="7" customFormat="1" x14ac:dyDescent="0.35">
      <c r="A75" s="13" t="s">
        <v>42</v>
      </c>
      <c r="B75" s="9" t="s">
        <v>40</v>
      </c>
      <c r="C75" s="10">
        <v>21</v>
      </c>
      <c r="D75" s="10">
        <v>5100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>
        <v>384</v>
      </c>
      <c r="AB75" s="10">
        <v>4237</v>
      </c>
      <c r="AC75" s="10">
        <v>340</v>
      </c>
      <c r="AD75" s="10">
        <v>3762</v>
      </c>
      <c r="AE75" s="10"/>
      <c r="AF75" s="10"/>
      <c r="AG75" s="10"/>
      <c r="AH75" s="10"/>
      <c r="AI75" s="10">
        <v>600</v>
      </c>
      <c r="AJ75" s="10">
        <v>1141</v>
      </c>
      <c r="AK75" s="10"/>
      <c r="AL75" s="10"/>
      <c r="AM75" s="10"/>
      <c r="AN75" s="10"/>
      <c r="AO75" s="10"/>
      <c r="AP75" s="10"/>
      <c r="AQ75" s="10">
        <v>20</v>
      </c>
      <c r="AR75" s="10">
        <v>883</v>
      </c>
      <c r="AS75" s="10"/>
      <c r="AT75" s="10"/>
      <c r="AU75" s="10"/>
      <c r="AV75" s="10"/>
      <c r="AW75" s="10">
        <v>41020</v>
      </c>
      <c r="AX75" s="10">
        <v>7228</v>
      </c>
      <c r="AY75" s="10"/>
      <c r="AZ75" s="10"/>
      <c r="BA75" s="10">
        <v>59</v>
      </c>
      <c r="BB75" s="10">
        <v>1500</v>
      </c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6">
        <v>643</v>
      </c>
      <c r="BN75" s="6">
        <v>2000</v>
      </c>
      <c r="BO75" s="10"/>
      <c r="BP75" s="10"/>
      <c r="BQ75" s="10"/>
      <c r="BR75" s="10"/>
      <c r="BS75" s="10"/>
      <c r="BT75" s="10"/>
      <c r="BU75" s="10"/>
      <c r="BV75" s="10"/>
      <c r="BW75" s="6">
        <v>94</v>
      </c>
      <c r="BX75" s="6">
        <v>958</v>
      </c>
      <c r="BY75" s="6"/>
      <c r="BZ75" s="6"/>
      <c r="CA75" s="6" t="s">
        <v>14</v>
      </c>
      <c r="CB75" s="6" t="s">
        <v>14</v>
      </c>
      <c r="CC75" s="6" t="s">
        <v>14</v>
      </c>
      <c r="CD75" s="6" t="s">
        <v>14</v>
      </c>
      <c r="CE75" s="6">
        <v>26</v>
      </c>
      <c r="CF75" s="6">
        <v>2000</v>
      </c>
    </row>
    <row r="76" spans="1:84" s="7" customFormat="1" x14ac:dyDescent="0.35">
      <c r="A76" s="29"/>
      <c r="B76" s="9" t="s">
        <v>41</v>
      </c>
      <c r="C76" s="10">
        <v>4782280</v>
      </c>
      <c r="D76" s="10">
        <v>589068</v>
      </c>
      <c r="E76" s="10">
        <v>1369520</v>
      </c>
      <c r="F76" s="10">
        <v>258936</v>
      </c>
      <c r="G76" s="10">
        <v>857360</v>
      </c>
      <c r="H76" s="10">
        <v>148202</v>
      </c>
      <c r="I76" s="10">
        <v>870220</v>
      </c>
      <c r="J76" s="10">
        <v>149574</v>
      </c>
      <c r="K76" s="10">
        <v>1702580</v>
      </c>
      <c r="L76" s="10">
        <v>296082</v>
      </c>
      <c r="M76" s="10">
        <v>1122360</v>
      </c>
      <c r="N76" s="10">
        <v>182788</v>
      </c>
      <c r="O76" s="10">
        <v>506260</v>
      </c>
      <c r="P76" s="10">
        <v>83350</v>
      </c>
      <c r="Q76" s="10"/>
      <c r="R76" s="10"/>
      <c r="S76" s="10">
        <v>248460</v>
      </c>
      <c r="T76" s="10">
        <v>35734</v>
      </c>
      <c r="U76" s="10">
        <v>229520</v>
      </c>
      <c r="V76" s="10">
        <v>32864</v>
      </c>
      <c r="W76" s="10"/>
      <c r="X76" s="10"/>
      <c r="Y76" s="10"/>
      <c r="Z76" s="10"/>
      <c r="AA76" s="10">
        <v>427700</v>
      </c>
      <c r="AB76" s="10">
        <v>59856</v>
      </c>
      <c r="AC76" s="10">
        <v>1105740</v>
      </c>
      <c r="AD76" s="10">
        <v>156754</v>
      </c>
      <c r="AE76" s="10">
        <v>364000</v>
      </c>
      <c r="AF76" s="10">
        <v>48922</v>
      </c>
      <c r="AG76" s="10"/>
      <c r="AH76" s="10"/>
      <c r="AI76" s="10"/>
      <c r="AJ76" s="10"/>
      <c r="AK76" s="10">
        <v>240280</v>
      </c>
      <c r="AL76" s="10">
        <v>29799</v>
      </c>
      <c r="AM76" s="10">
        <v>62840</v>
      </c>
      <c r="AN76" s="10">
        <v>8134</v>
      </c>
      <c r="AO76" s="10">
        <v>127180</v>
      </c>
      <c r="AP76" s="10">
        <v>16900</v>
      </c>
      <c r="AQ76" s="10"/>
      <c r="AR76" s="10"/>
      <c r="AS76" s="10">
        <v>248040</v>
      </c>
      <c r="AT76" s="10">
        <v>24988</v>
      </c>
      <c r="AU76" s="10">
        <v>268900</v>
      </c>
      <c r="AV76" s="10">
        <v>26978</v>
      </c>
      <c r="AW76" s="10">
        <v>508100</v>
      </c>
      <c r="AX76" s="10">
        <v>101538</v>
      </c>
      <c r="AY76" s="10">
        <v>1702740</v>
      </c>
      <c r="AZ76" s="10">
        <v>259603</v>
      </c>
      <c r="BA76" s="10">
        <v>1383540</v>
      </c>
      <c r="BB76" s="10">
        <v>254347</v>
      </c>
      <c r="BC76" s="6">
        <v>593600</v>
      </c>
      <c r="BD76" s="6">
        <v>121185</v>
      </c>
      <c r="BE76" s="10"/>
      <c r="BF76" s="10"/>
      <c r="BG76" s="6">
        <v>784160</v>
      </c>
      <c r="BH76" s="6">
        <v>95083</v>
      </c>
      <c r="BI76" s="6">
        <v>316980</v>
      </c>
      <c r="BJ76" s="6">
        <v>58526</v>
      </c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6"/>
      <c r="BX76" s="6"/>
      <c r="BY76" s="6"/>
      <c r="BZ76" s="6"/>
      <c r="CA76" s="6">
        <v>9</v>
      </c>
      <c r="CB76" s="6">
        <v>933</v>
      </c>
      <c r="CC76" s="6" t="s">
        <v>14</v>
      </c>
      <c r="CD76" s="6" t="s">
        <v>14</v>
      </c>
      <c r="CE76" s="6" t="s">
        <v>14</v>
      </c>
      <c r="CF76" s="6" t="s">
        <v>14</v>
      </c>
    </row>
    <row r="77" spans="1:84" s="7" customFormat="1" x14ac:dyDescent="0.35"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</row>
    <row r="78" spans="1:84" s="7" customFormat="1" x14ac:dyDescent="0.35">
      <c r="A78" s="30"/>
      <c r="B78" s="31" t="s">
        <v>43</v>
      </c>
      <c r="C78" s="32">
        <f>SUM(C30:C77)</f>
        <v>16811978</v>
      </c>
      <c r="D78" s="32">
        <f>SUM(D30:D77)</f>
        <v>2663288</v>
      </c>
      <c r="E78" s="32">
        <f>SUM(E30:E77)</f>
        <v>8818626</v>
      </c>
      <c r="F78" s="32">
        <f>SUM(F30:F77)</f>
        <v>1435284</v>
      </c>
      <c r="G78" s="32">
        <f>SUM(G28:G77)</f>
        <v>13079620</v>
      </c>
      <c r="H78" s="32">
        <f>SUM(H28:H77)</f>
        <v>1951744</v>
      </c>
      <c r="I78" s="32">
        <f>SUM(I26:I77)</f>
        <v>12544334</v>
      </c>
      <c r="J78" s="32">
        <f>SUM(J26:J77)</f>
        <v>1688883</v>
      </c>
      <c r="K78" s="32">
        <f>SUM(K27:K77)</f>
        <v>12095225</v>
      </c>
      <c r="L78" s="32">
        <f>SUM(L27:L77)</f>
        <v>1814198</v>
      </c>
      <c r="M78" s="32">
        <f>SUM(M26:M77)</f>
        <v>12102170</v>
      </c>
      <c r="N78" s="32">
        <f>SUM(N26:N77)</f>
        <v>1659387</v>
      </c>
      <c r="O78" s="32">
        <f>SUM(O26:O77)</f>
        <v>8457361</v>
      </c>
      <c r="P78" s="32">
        <f>SUM(P26:P77)</f>
        <v>1048194</v>
      </c>
      <c r="Q78" s="32">
        <f>SUM(Q27:Q77)</f>
        <v>12060182</v>
      </c>
      <c r="R78" s="32">
        <f>SUM(R27:R77)</f>
        <v>1718293</v>
      </c>
      <c r="S78" s="32">
        <f>SUM(S28:S77)</f>
        <v>7234538</v>
      </c>
      <c r="T78" s="32">
        <f>SUM(T28:T77)</f>
        <v>976921</v>
      </c>
      <c r="U78" s="32">
        <f>SUM(U26:U77)</f>
        <v>12012150</v>
      </c>
      <c r="V78" s="32">
        <f>SUM(V26:V77)</f>
        <v>1380614</v>
      </c>
      <c r="W78" s="32">
        <v>9096408</v>
      </c>
      <c r="X78" s="32">
        <v>900166</v>
      </c>
      <c r="Y78" s="32">
        <v>5535015</v>
      </c>
      <c r="Z78" s="32">
        <v>589489</v>
      </c>
      <c r="AA78" s="32">
        <v>4298710</v>
      </c>
      <c r="AB78" s="32">
        <v>495402</v>
      </c>
      <c r="AC78" s="32">
        <v>8452240</v>
      </c>
      <c r="AD78" s="32">
        <v>1053095</v>
      </c>
      <c r="AE78" s="32">
        <v>22749240</v>
      </c>
      <c r="AF78" s="32">
        <v>2202802</v>
      </c>
      <c r="AG78" s="32">
        <v>26419950</v>
      </c>
      <c r="AH78" s="32">
        <v>2193608</v>
      </c>
      <c r="AI78" s="32">
        <v>1088540</v>
      </c>
      <c r="AJ78" s="32">
        <v>63153</v>
      </c>
      <c r="AK78" s="32">
        <v>15766107</v>
      </c>
      <c r="AL78" s="32">
        <v>1273881</v>
      </c>
      <c r="AM78" s="32">
        <v>21229736</v>
      </c>
      <c r="AN78" s="32">
        <v>1674153</v>
      </c>
      <c r="AO78" s="32">
        <v>32129062</v>
      </c>
      <c r="AP78" s="32">
        <v>2834202</v>
      </c>
      <c r="AQ78" s="32">
        <v>16878684</v>
      </c>
      <c r="AR78" s="32">
        <v>1798861</v>
      </c>
      <c r="AS78" s="32">
        <v>15693714</v>
      </c>
      <c r="AT78" s="32">
        <v>1749305</v>
      </c>
      <c r="AU78" s="32">
        <v>18593128</v>
      </c>
      <c r="AV78" s="32">
        <v>2287444</v>
      </c>
      <c r="AW78" s="32">
        <v>15578007</v>
      </c>
      <c r="AX78" s="32">
        <v>1874159</v>
      </c>
      <c r="AY78" s="32">
        <v>14975547</v>
      </c>
      <c r="AZ78" s="32">
        <v>2122785</v>
      </c>
      <c r="BA78" s="32">
        <v>14407136</v>
      </c>
      <c r="BB78" s="32">
        <v>2102681</v>
      </c>
      <c r="BC78" s="33">
        <v>15846390</v>
      </c>
      <c r="BD78" s="33">
        <v>2536049</v>
      </c>
      <c r="BE78" s="33">
        <v>9525076</v>
      </c>
      <c r="BF78" s="33">
        <v>1440066</v>
      </c>
      <c r="BG78" s="33">
        <v>15128858</v>
      </c>
      <c r="BH78" s="33">
        <v>2549018</v>
      </c>
      <c r="BI78" s="33">
        <v>17980187</v>
      </c>
      <c r="BJ78" s="33">
        <v>2833193</v>
      </c>
      <c r="BK78" s="33">
        <v>19126340</v>
      </c>
      <c r="BL78" s="33">
        <v>3222439</v>
      </c>
      <c r="BM78" s="33">
        <v>24737964</v>
      </c>
      <c r="BN78" s="33">
        <v>3811186</v>
      </c>
      <c r="BO78" s="33">
        <v>21408229</v>
      </c>
      <c r="BP78" s="33">
        <v>3006057</v>
      </c>
      <c r="BQ78" s="33">
        <v>21538552</v>
      </c>
      <c r="BR78" s="33">
        <v>3451014</v>
      </c>
      <c r="BS78" s="32">
        <v>23193769</v>
      </c>
      <c r="BT78" s="32">
        <v>3804660</v>
      </c>
      <c r="BU78" s="33">
        <v>27480443</v>
      </c>
      <c r="BV78" s="33">
        <v>3790766</v>
      </c>
      <c r="BW78" s="33">
        <v>33620686</v>
      </c>
      <c r="BX78" s="33">
        <v>4081332</v>
      </c>
      <c r="BY78" s="33">
        <v>35760178</v>
      </c>
      <c r="BZ78" s="33">
        <v>4633258</v>
      </c>
      <c r="CA78" s="33">
        <v>32148465</v>
      </c>
      <c r="CB78" s="33">
        <v>4299809</v>
      </c>
      <c r="CC78" s="33">
        <v>22031676</v>
      </c>
      <c r="CD78" s="33">
        <v>2824060</v>
      </c>
      <c r="CE78" s="33">
        <v>21898179</v>
      </c>
      <c r="CF78" s="33">
        <v>4013599</v>
      </c>
    </row>
    <row r="79" spans="1:84" s="7" customFormat="1" x14ac:dyDescent="0.35"/>
    <row r="80" spans="1:84" s="7" customFormat="1" x14ac:dyDescent="0.35">
      <c r="B80" s="7" t="s">
        <v>52</v>
      </c>
      <c r="C80" s="7">
        <f>C78+C24</f>
        <v>23009873</v>
      </c>
      <c r="D80" s="7">
        <f>D78+D24</f>
        <v>4783446</v>
      </c>
      <c r="E80" s="7">
        <f t="shared" ref="E80:J80" si="3">E78+E24</f>
        <v>13734095</v>
      </c>
      <c r="F80" s="7">
        <f t="shared" si="3"/>
        <v>2319939</v>
      </c>
      <c r="G80" s="7">
        <f t="shared" si="3"/>
        <v>21746743</v>
      </c>
      <c r="H80" s="7">
        <f t="shared" si="3"/>
        <v>3258020</v>
      </c>
      <c r="I80" s="7">
        <f t="shared" si="3"/>
        <v>15820819</v>
      </c>
      <c r="J80" s="7">
        <f t="shared" si="3"/>
        <v>2253554</v>
      </c>
      <c r="K80" s="7">
        <f t="shared" ref="K80:P80" si="4">K78+K24</f>
        <v>12909780</v>
      </c>
      <c r="L80" s="7">
        <f t="shared" si="4"/>
        <v>1941076</v>
      </c>
      <c r="M80" s="7">
        <f t="shared" si="4"/>
        <v>14169452</v>
      </c>
      <c r="N80" s="7">
        <f t="shared" si="4"/>
        <v>2052679</v>
      </c>
      <c r="O80" s="7">
        <f t="shared" si="4"/>
        <v>12850793</v>
      </c>
      <c r="P80" s="7">
        <f t="shared" si="4"/>
        <v>1799895</v>
      </c>
      <c r="Q80" s="7">
        <f>Q24+Q78</f>
        <v>16857104</v>
      </c>
      <c r="R80" s="7">
        <f t="shared" ref="R80:AH80" si="5">R78+R24</f>
        <v>2386524</v>
      </c>
      <c r="S80" s="7">
        <f t="shared" si="5"/>
        <v>12187211</v>
      </c>
      <c r="T80" s="7">
        <f t="shared" si="5"/>
        <v>1805579</v>
      </c>
      <c r="U80" s="7">
        <f t="shared" si="5"/>
        <v>28106163</v>
      </c>
      <c r="V80" s="7">
        <f t="shared" si="5"/>
        <v>3096088</v>
      </c>
      <c r="W80" s="7">
        <f t="shared" si="5"/>
        <v>15433503</v>
      </c>
      <c r="X80" s="7">
        <f t="shared" si="5"/>
        <v>1760830</v>
      </c>
      <c r="Y80" s="7">
        <f t="shared" si="5"/>
        <v>19667224</v>
      </c>
      <c r="Z80" s="7">
        <f t="shared" si="5"/>
        <v>2227287</v>
      </c>
      <c r="AA80" s="7">
        <f t="shared" si="5"/>
        <v>7944683</v>
      </c>
      <c r="AB80" s="7">
        <f t="shared" si="5"/>
        <v>920524</v>
      </c>
      <c r="AC80" s="7">
        <f t="shared" si="5"/>
        <v>12250091</v>
      </c>
      <c r="AD80" s="7">
        <f t="shared" si="5"/>
        <v>1548039</v>
      </c>
      <c r="AE80" s="7">
        <f t="shared" si="5"/>
        <v>28619649</v>
      </c>
      <c r="AF80" s="7">
        <f t="shared" si="5"/>
        <v>2879873</v>
      </c>
      <c r="AG80" s="7">
        <f t="shared" si="5"/>
        <v>33287275</v>
      </c>
      <c r="AH80" s="7">
        <f t="shared" si="5"/>
        <v>3053098</v>
      </c>
      <c r="AI80" s="7">
        <v>30367040</v>
      </c>
      <c r="AJ80" s="7">
        <v>2430652</v>
      </c>
      <c r="AK80" s="7">
        <f t="shared" ref="AK80:BV80" si="6">AK78+AK24</f>
        <v>25969305</v>
      </c>
      <c r="AL80" s="7">
        <f t="shared" si="6"/>
        <v>2422608</v>
      </c>
      <c r="AM80" s="7">
        <f t="shared" si="6"/>
        <v>28861586</v>
      </c>
      <c r="AN80" s="7">
        <f t="shared" si="6"/>
        <v>2601247</v>
      </c>
      <c r="AO80" s="7">
        <f t="shared" si="6"/>
        <v>39036350</v>
      </c>
      <c r="AP80" s="7">
        <f t="shared" si="6"/>
        <v>3670139</v>
      </c>
      <c r="AQ80" s="7">
        <f t="shared" si="6"/>
        <v>22577331</v>
      </c>
      <c r="AR80" s="7">
        <f t="shared" si="6"/>
        <v>2620952</v>
      </c>
      <c r="AS80" s="7">
        <f t="shared" si="6"/>
        <v>21363692</v>
      </c>
      <c r="AT80" s="7">
        <f t="shared" si="6"/>
        <v>2693673</v>
      </c>
      <c r="AU80" s="7">
        <f t="shared" si="6"/>
        <v>25369904</v>
      </c>
      <c r="AV80" s="7">
        <f t="shared" si="6"/>
        <v>3313892</v>
      </c>
      <c r="AW80" s="7">
        <f t="shared" si="6"/>
        <v>25374610</v>
      </c>
      <c r="AX80" s="7">
        <f t="shared" si="6"/>
        <v>3224968</v>
      </c>
      <c r="AY80" s="7">
        <f t="shared" si="6"/>
        <v>24346397</v>
      </c>
      <c r="AZ80" s="7">
        <f t="shared" si="6"/>
        <v>3844260</v>
      </c>
      <c r="BA80" s="7">
        <f t="shared" si="6"/>
        <v>22885751</v>
      </c>
      <c r="BB80" s="7">
        <f t="shared" si="6"/>
        <v>3644802</v>
      </c>
      <c r="BC80" s="7">
        <f t="shared" si="6"/>
        <v>22924209</v>
      </c>
      <c r="BD80" s="7">
        <f t="shared" si="6"/>
        <v>3929167</v>
      </c>
      <c r="BE80" s="7">
        <f t="shared" si="6"/>
        <v>16552243</v>
      </c>
      <c r="BF80" s="7">
        <f t="shared" si="6"/>
        <v>2788028</v>
      </c>
      <c r="BG80" s="7">
        <f t="shared" si="6"/>
        <v>22302917</v>
      </c>
      <c r="BH80" s="7">
        <f t="shared" si="6"/>
        <v>3844406</v>
      </c>
      <c r="BI80" s="7">
        <f t="shared" si="6"/>
        <v>25097329</v>
      </c>
      <c r="BJ80" s="7">
        <f t="shared" si="6"/>
        <v>4229039</v>
      </c>
      <c r="BK80" s="7">
        <f t="shared" si="6"/>
        <v>27072628</v>
      </c>
      <c r="BL80" s="7">
        <f t="shared" si="6"/>
        <v>4866261</v>
      </c>
      <c r="BM80" s="7">
        <f t="shared" si="6"/>
        <v>32363384</v>
      </c>
      <c r="BN80" s="7">
        <f t="shared" si="6"/>
        <v>5271778</v>
      </c>
      <c r="BO80" s="7">
        <f t="shared" si="6"/>
        <v>26519220</v>
      </c>
      <c r="BP80" s="7">
        <f t="shared" si="6"/>
        <v>6900832</v>
      </c>
      <c r="BQ80" s="7">
        <f t="shared" si="6"/>
        <v>28361685</v>
      </c>
      <c r="BR80" s="7">
        <f t="shared" si="6"/>
        <v>4639376</v>
      </c>
      <c r="BS80" s="7">
        <f t="shared" si="6"/>
        <v>31285263</v>
      </c>
      <c r="BT80" s="7">
        <f t="shared" si="6"/>
        <v>5247150</v>
      </c>
      <c r="BU80" s="7">
        <f t="shared" si="6"/>
        <v>40378947</v>
      </c>
      <c r="BV80" s="7">
        <f t="shared" si="6"/>
        <v>5475290</v>
      </c>
      <c r="BW80" s="7">
        <f>SUM(BW78+BW24)</f>
        <v>40886009</v>
      </c>
      <c r="BX80" s="7">
        <f>SUM(BX78+BX24)</f>
        <v>5541699</v>
      </c>
      <c r="BY80" s="7">
        <f>SUM(BY78+BY24)</f>
        <v>42665169</v>
      </c>
      <c r="BZ80" s="7">
        <f t="shared" ref="BZ80:CF80" si="7">BZ78+BZ24</f>
        <v>5796135</v>
      </c>
      <c r="CA80" s="7">
        <f t="shared" si="7"/>
        <v>38654352</v>
      </c>
      <c r="CB80" s="7">
        <f t="shared" si="7"/>
        <v>5442875</v>
      </c>
      <c r="CC80" s="7">
        <f t="shared" si="7"/>
        <v>28684911</v>
      </c>
      <c r="CD80" s="7">
        <f t="shared" si="7"/>
        <v>4098620</v>
      </c>
      <c r="CE80" s="7">
        <f t="shared" si="7"/>
        <v>28718226</v>
      </c>
      <c r="CF80" s="7">
        <f t="shared" si="7"/>
        <v>5268700</v>
      </c>
    </row>
  </sheetData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0D8AD5-1EF6-4AA3-A717-C96CB14BA1F0}">
  <ds:schemaRefs>
    <ds:schemaRef ds:uri="http://schemas.microsoft.com/office/2006/documentManagement/types"/>
    <ds:schemaRef ds:uri="http://purl.org/dc/elements/1.1/"/>
    <ds:schemaRef ds:uri="19064e72-778d-47ef-8422-7da2ee536805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B61895-0600-4D60-AD67-967614AEC0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5C4A06-EA1B-41FB-AC4D-84AEFB22F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Sanderson</cp:lastModifiedBy>
  <cp:lastPrinted>2019-10-16T16:02:30Z</cp:lastPrinted>
  <dcterms:created xsi:type="dcterms:W3CDTF">2018-05-30T09:53:23Z</dcterms:created>
  <dcterms:modified xsi:type="dcterms:W3CDTF">2021-07-13T13:16:15Z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